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" sheetId="1" r:id="rId1"/>
  </sheets>
  <externalReferences>
    <externalReference r:id="rId4"/>
  </externalReferences>
  <definedNames>
    <definedName name="_5６農家人口" localSheetId="0">'58'!$B$2:$L$28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'58'!$B$2:$S$28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_Regression_Int" localSheetId="0" hidden="1">1</definedName>
    <definedName name="\a">#REF!</definedName>
    <definedName name="_xlnm.Print_Area" localSheetId="0">'58'!$A$2:$V$24</definedName>
    <definedName name="Print_Area_MI" localSheetId="0">'58'!$B$2:$L$26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<sst xmlns="http://schemas.openxmlformats.org/spreadsheetml/2006/main" count="74" uniqueCount="42">
  <si>
    <r>
      <t>58.　林　　　　　　　野　　　　　　　面　　　　　　　積　　　　</t>
    </r>
    <r>
      <rPr>
        <sz val="10"/>
        <color indexed="8"/>
        <rFont val="ＭＳ 明朝"/>
        <family val="1"/>
      </rPr>
      <t>（国　有）</t>
    </r>
  </si>
  <si>
    <t>昭和32年１月１日現在</t>
  </si>
  <si>
    <t>年　次　及　び　　　　　　営林署管轄別</t>
  </si>
  <si>
    <t>林木の生産を目的とする林地</t>
  </si>
  <si>
    <t>林木の生　　　産を目的　　　としない　　　樹 林 地</t>
  </si>
  <si>
    <t>原野</t>
  </si>
  <si>
    <t>総面積</t>
  </si>
  <si>
    <t>針葉樹林</t>
  </si>
  <si>
    <t>広葉樹林</t>
  </si>
  <si>
    <t>針広混淆樹林</t>
  </si>
  <si>
    <t>竹林</t>
  </si>
  <si>
    <t>伐採跡地</t>
  </si>
  <si>
    <t>総面積</t>
  </si>
  <si>
    <t>利用して</t>
  </si>
  <si>
    <t>未利用地</t>
  </si>
  <si>
    <t>その他</t>
  </si>
  <si>
    <t>人工林</t>
  </si>
  <si>
    <t>天然林</t>
  </si>
  <si>
    <t>人工林</t>
  </si>
  <si>
    <t>天然林</t>
  </si>
  <si>
    <t>災害跡地</t>
  </si>
  <si>
    <t>いるもの</t>
  </si>
  <si>
    <t>町</t>
  </si>
  <si>
    <t>町</t>
  </si>
  <si>
    <t>昭和</t>
  </si>
  <si>
    <t>年</t>
  </si>
  <si>
    <t>29</t>
  </si>
  <si>
    <t>30</t>
  </si>
  <si>
    <t>31</t>
  </si>
  <si>
    <t>32</t>
  </si>
  <si>
    <t>大分</t>
  </si>
  <si>
    <t>営林署</t>
  </si>
  <si>
    <t>中津</t>
  </si>
  <si>
    <t>〃</t>
  </si>
  <si>
    <t>佐伯</t>
  </si>
  <si>
    <t>-</t>
  </si>
  <si>
    <t>日田</t>
  </si>
  <si>
    <t>竹田</t>
  </si>
  <si>
    <t>玖珠</t>
  </si>
  <si>
    <t>延岡</t>
  </si>
  <si>
    <t>菊池</t>
  </si>
  <si>
    <t>　　資料　営林署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</si>
</sst>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_ * #,##0.0_ ;_ * &quot;¥&quot;\!\-#,##0.0_ ;_ * &quot;-&quot;_ ;_ @_ "/>
    <numFmt numFmtId="178" formatCode="#,##0_);[Red]\(#,##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19" fillId="0" borderId="0" xfId="60" applyNumberFormat="1" applyFont="1" applyAlignment="1">
      <alignment vertical="center"/>
      <protection/>
    </xf>
    <xf numFmtId="49" fontId="19" fillId="0" borderId="0" xfId="60" applyNumberFormat="1" applyFont="1" applyAlignment="1">
      <alignment horizontal="center" vertical="center"/>
      <protection/>
    </xf>
    <xf numFmtId="49" fontId="21" fillId="0" borderId="0" xfId="60" applyNumberFormat="1" applyFont="1" applyFill="1" applyAlignment="1" applyProtection="1">
      <alignment horizontal="centerContinuous" vertical="center"/>
      <protection locked="0"/>
    </xf>
    <xf numFmtId="49" fontId="19" fillId="0" borderId="0" xfId="60" applyNumberFormat="1" applyFont="1" applyFill="1" applyAlignment="1" applyProtection="1">
      <alignment horizontal="centerContinuous" vertical="center"/>
      <protection locked="0"/>
    </xf>
    <xf numFmtId="49" fontId="19" fillId="0" borderId="0" xfId="60" applyNumberFormat="1" applyFont="1" applyFill="1" applyAlignment="1">
      <alignment horizontal="centerContinuous" vertical="center"/>
      <protection/>
    </xf>
    <xf numFmtId="49" fontId="19" fillId="0" borderId="0" xfId="60" applyNumberFormat="1" applyFont="1" applyFill="1" applyBorder="1" applyAlignment="1">
      <alignment horizontal="left" vertical="center"/>
      <protection/>
    </xf>
    <xf numFmtId="49" fontId="19" fillId="0" borderId="0" xfId="60" applyNumberFormat="1" applyFont="1" applyFill="1" applyBorder="1" applyAlignment="1">
      <alignment vertical="center"/>
      <protection/>
    </xf>
    <xf numFmtId="49" fontId="19" fillId="0" borderId="0" xfId="60" applyNumberFormat="1" applyFont="1" applyFill="1" applyAlignment="1">
      <alignment vertical="center"/>
      <protection/>
    </xf>
    <xf numFmtId="49" fontId="19" fillId="0" borderId="0" xfId="60" applyNumberFormat="1" applyFont="1" applyFill="1" applyBorder="1" applyAlignment="1" applyProtection="1">
      <alignment horizontal="left" vertical="center"/>
      <protection locked="0"/>
    </xf>
    <xf numFmtId="49" fontId="19" fillId="0" borderId="0" xfId="60" applyNumberFormat="1" applyFont="1" applyFill="1" applyBorder="1" applyAlignment="1" applyProtection="1">
      <alignment vertical="center"/>
      <protection locked="0"/>
    </xf>
    <xf numFmtId="49" fontId="19" fillId="0" borderId="0" xfId="60" applyNumberFormat="1" applyFont="1" applyFill="1" applyBorder="1" applyAlignment="1">
      <alignment horizontal="right" vertical="center"/>
      <protection/>
    </xf>
    <xf numFmtId="49" fontId="19" fillId="0" borderId="0" xfId="60" applyNumberFormat="1" applyFont="1" applyFill="1" applyBorder="1" applyAlignment="1" applyProtection="1">
      <alignment horizontal="right" vertical="center"/>
      <protection locked="0"/>
    </xf>
    <xf numFmtId="49" fontId="19" fillId="0" borderId="10" xfId="60" applyNumberFormat="1" applyFont="1" applyFill="1" applyBorder="1" applyAlignment="1">
      <alignment horizontal="distributed" vertical="center" wrapText="1"/>
      <protection/>
    </xf>
    <xf numFmtId="49" fontId="19" fillId="0" borderId="11" xfId="60" applyNumberFormat="1" applyFont="1" applyFill="1" applyBorder="1" applyAlignment="1">
      <alignment horizontal="distributed" vertical="center" wrapText="1"/>
      <protection/>
    </xf>
    <xf numFmtId="49" fontId="19" fillId="0" borderId="12" xfId="60" applyNumberFormat="1" applyFont="1" applyFill="1" applyBorder="1" applyAlignment="1">
      <alignment horizontal="distributed" vertical="center"/>
      <protection/>
    </xf>
    <xf numFmtId="49" fontId="19" fillId="0" borderId="13" xfId="60" applyNumberFormat="1" applyFont="1" applyFill="1" applyBorder="1" applyAlignment="1">
      <alignment horizontal="distributed" vertical="center"/>
      <protection/>
    </xf>
    <xf numFmtId="49" fontId="19" fillId="0" borderId="14" xfId="60" applyNumberFormat="1" applyFont="1" applyFill="1" applyBorder="1" applyAlignment="1">
      <alignment horizontal="distributed" vertical="center"/>
      <protection/>
    </xf>
    <xf numFmtId="49" fontId="19" fillId="0" borderId="15" xfId="60" applyNumberFormat="1" applyFont="1" applyFill="1" applyBorder="1" applyAlignment="1">
      <alignment horizontal="distributed" vertical="center"/>
      <protection/>
    </xf>
    <xf numFmtId="49" fontId="19" fillId="0" borderId="16" xfId="60" applyNumberFormat="1" applyFont="1" applyFill="1" applyBorder="1" applyAlignment="1">
      <alignment horizontal="distributed" vertical="center" wrapText="1"/>
      <protection/>
    </xf>
    <xf numFmtId="49" fontId="19" fillId="0" borderId="13" xfId="60" applyNumberFormat="1" applyFont="1" applyFill="1" applyBorder="1" applyAlignment="1">
      <alignment horizontal="distributed" vertical="center" wrapText="1"/>
      <protection/>
    </xf>
    <xf numFmtId="49" fontId="19" fillId="0" borderId="14" xfId="60" applyNumberFormat="1" applyFont="1" applyFill="1" applyBorder="1" applyAlignment="1">
      <alignment horizontal="distributed" vertical="center" wrapText="1"/>
      <protection/>
    </xf>
    <xf numFmtId="49" fontId="19" fillId="0" borderId="15" xfId="60" applyNumberFormat="1" applyFont="1" applyFill="1" applyBorder="1" applyAlignment="1">
      <alignment horizontal="distributed" vertical="center" wrapText="1"/>
      <protection/>
    </xf>
    <xf numFmtId="49" fontId="19" fillId="0" borderId="0" xfId="60" applyNumberFormat="1" applyFont="1" applyFill="1" applyBorder="1" applyAlignment="1">
      <alignment horizontal="distributed" vertical="center" wrapText="1"/>
      <protection/>
    </xf>
    <xf numFmtId="49" fontId="19" fillId="0" borderId="17" xfId="60" applyNumberFormat="1" applyFont="1" applyFill="1" applyBorder="1" applyAlignment="1">
      <alignment horizontal="distributed" vertical="center" wrapText="1"/>
      <protection/>
    </xf>
    <xf numFmtId="49" fontId="19" fillId="0" borderId="18" xfId="60" applyNumberFormat="1" applyFont="1" applyFill="1" applyBorder="1" applyAlignment="1">
      <alignment horizontal="distributed" vertical="center"/>
      <protection/>
    </xf>
    <xf numFmtId="49" fontId="19" fillId="0" borderId="19" xfId="60" applyNumberFormat="1" applyFont="1" applyFill="1" applyBorder="1" applyAlignment="1">
      <alignment horizontal="distributed" vertical="center"/>
      <protection/>
    </xf>
    <xf numFmtId="49" fontId="19" fillId="0" borderId="20" xfId="60" applyNumberFormat="1" applyFont="1" applyFill="1" applyBorder="1" applyAlignment="1" applyProtection="1">
      <alignment horizontal="distributed" vertical="center"/>
      <protection/>
    </xf>
    <xf numFmtId="49" fontId="19" fillId="0" borderId="21" xfId="60" applyNumberFormat="1" applyFont="1" applyFill="1" applyBorder="1" applyAlignment="1" applyProtection="1">
      <alignment horizontal="distributed" vertical="center"/>
      <protection/>
    </xf>
    <xf numFmtId="49" fontId="19" fillId="0" borderId="22" xfId="60" applyNumberFormat="1" applyFont="1" applyFill="1" applyBorder="1" applyAlignment="1" applyProtection="1">
      <alignment horizontal="distributed" vertical="center"/>
      <protection/>
    </xf>
    <xf numFmtId="49" fontId="19" fillId="0" borderId="20" xfId="60" applyNumberFormat="1" applyFont="1" applyFill="1" applyBorder="1" applyAlignment="1">
      <alignment horizontal="distributed" vertical="center"/>
      <protection/>
    </xf>
    <xf numFmtId="49" fontId="19" fillId="0" borderId="21" xfId="60" applyNumberFormat="1" applyFont="1" applyFill="1" applyBorder="1" applyAlignment="1">
      <alignment horizontal="distributed" vertical="center"/>
      <protection/>
    </xf>
    <xf numFmtId="49" fontId="19" fillId="0" borderId="22" xfId="60" applyNumberFormat="1" applyFont="1" applyFill="1" applyBorder="1" applyAlignment="1">
      <alignment horizontal="distributed" vertical="center"/>
      <protection/>
    </xf>
    <xf numFmtId="49" fontId="19" fillId="0" borderId="19" xfId="60" applyNumberFormat="1" applyFont="1" applyFill="1" applyBorder="1" applyAlignment="1" applyProtection="1">
      <alignment horizontal="distributed" vertical="center"/>
      <protection/>
    </xf>
    <xf numFmtId="49" fontId="19" fillId="0" borderId="19" xfId="60" applyNumberFormat="1" applyFont="1" applyFill="1" applyBorder="1" applyAlignment="1" applyProtection="1">
      <alignment horizontal="distributed" vertical="center"/>
      <protection/>
    </xf>
    <xf numFmtId="49" fontId="0" fillId="0" borderId="23" xfId="0" applyNumberFormat="1" applyFont="1" applyFill="1" applyBorder="1" applyAlignment="1">
      <alignment horizontal="distributed" vertical="center" wrapText="1"/>
    </xf>
    <xf numFmtId="49" fontId="0" fillId="0" borderId="23" xfId="0" applyNumberFormat="1" applyFont="1" applyFill="1" applyBorder="1" applyAlignment="1">
      <alignment horizontal="distributed" vertical="center" wrapText="1"/>
    </xf>
    <xf numFmtId="49" fontId="19" fillId="0" borderId="19" xfId="60" applyNumberFormat="1" applyFont="1" applyFill="1" applyBorder="1" applyAlignment="1" applyProtection="1">
      <alignment horizontal="center" vertical="center"/>
      <protection/>
    </xf>
    <xf numFmtId="49" fontId="19" fillId="0" borderId="18" xfId="60" applyNumberFormat="1" applyFont="1" applyFill="1" applyBorder="1" applyAlignment="1" applyProtection="1">
      <alignment horizontal="distributed" vertical="center"/>
      <protection/>
    </xf>
    <xf numFmtId="49" fontId="19" fillId="0" borderId="24" xfId="60" applyNumberFormat="1" applyFont="1" applyFill="1" applyBorder="1" applyAlignment="1">
      <alignment horizontal="distributed" vertical="center" wrapText="1"/>
      <protection/>
    </xf>
    <xf numFmtId="49" fontId="19" fillId="0" borderId="25" xfId="60" applyNumberFormat="1" applyFont="1" applyFill="1" applyBorder="1" applyAlignment="1">
      <alignment horizontal="distributed" vertical="center" wrapText="1"/>
      <protection/>
    </xf>
    <xf numFmtId="49" fontId="19" fillId="0" borderId="26" xfId="60" applyNumberFormat="1" applyFont="1" applyFill="1" applyBorder="1" applyAlignment="1" applyProtection="1">
      <alignment horizontal="distributed" vertical="center"/>
      <protection/>
    </xf>
    <xf numFmtId="49" fontId="19" fillId="0" borderId="27" xfId="0" applyNumberFormat="1" applyFont="1" applyFill="1" applyBorder="1" applyAlignment="1">
      <alignment horizontal="distributed" vertical="center"/>
    </xf>
    <xf numFmtId="49" fontId="19" fillId="0" borderId="28" xfId="60" applyNumberFormat="1" applyFont="1" applyFill="1" applyBorder="1" applyAlignment="1" applyProtection="1">
      <alignment horizontal="distributed" vertical="center"/>
      <protection/>
    </xf>
    <xf numFmtId="49" fontId="19" fillId="0" borderId="24" xfId="60" applyNumberFormat="1" applyFont="1" applyFill="1" applyBorder="1" applyAlignment="1" applyProtection="1">
      <alignment horizontal="distributed" vertical="center"/>
      <protection/>
    </xf>
    <xf numFmtId="49" fontId="19" fillId="0" borderId="27" xfId="60" applyNumberFormat="1" applyFont="1" applyFill="1" applyBorder="1" applyAlignment="1" applyProtection="1">
      <alignment horizontal="distributed" vertical="center"/>
      <protection/>
    </xf>
    <xf numFmtId="49" fontId="0" fillId="0" borderId="27" xfId="0" applyNumberFormat="1" applyFont="1" applyFill="1" applyBorder="1" applyAlignment="1">
      <alignment horizontal="distributed" vertical="center" wrapText="1"/>
    </xf>
    <xf numFmtId="49" fontId="0" fillId="0" borderId="27" xfId="0" applyNumberFormat="1" applyFont="1" applyFill="1" applyBorder="1" applyAlignment="1">
      <alignment horizontal="distributed" vertical="center" wrapText="1"/>
    </xf>
    <xf numFmtId="49" fontId="19" fillId="0" borderId="27" xfId="60" applyNumberFormat="1" applyFont="1" applyFill="1" applyBorder="1" applyAlignment="1" applyProtection="1">
      <alignment horizontal="center" vertical="center"/>
      <protection/>
    </xf>
    <xf numFmtId="49" fontId="19" fillId="0" borderId="26" xfId="0" applyNumberFormat="1" applyFont="1" applyFill="1" applyBorder="1" applyAlignment="1">
      <alignment horizontal="distributed" vertical="center"/>
    </xf>
    <xf numFmtId="49" fontId="19" fillId="0" borderId="0" xfId="60" applyNumberFormat="1" applyFont="1" applyFill="1" applyBorder="1" applyAlignment="1">
      <alignment horizontal="center" vertical="center"/>
      <protection/>
    </xf>
    <xf numFmtId="49" fontId="19" fillId="0" borderId="0" xfId="60" applyNumberFormat="1" applyFont="1" applyFill="1" applyBorder="1" applyAlignment="1" applyProtection="1">
      <alignment horizontal="center" vertical="center"/>
      <protection/>
    </xf>
    <xf numFmtId="49" fontId="19" fillId="0" borderId="29" xfId="60" applyNumberFormat="1" applyFont="1" applyFill="1" applyBorder="1" applyAlignment="1" applyProtection="1">
      <alignment horizontal="center" vertical="center"/>
      <protection/>
    </xf>
    <xf numFmtId="41" fontId="19" fillId="0" borderId="0" xfId="60" applyNumberFormat="1" applyFont="1" applyFill="1" applyBorder="1" applyAlignment="1" applyProtection="1">
      <alignment horizontal="right" vertical="center"/>
      <protection/>
    </xf>
    <xf numFmtId="41" fontId="19" fillId="0" borderId="19" xfId="0" applyNumberFormat="1" applyFont="1" applyFill="1" applyBorder="1" applyAlignment="1">
      <alignment horizontal="right" vertical="center"/>
    </xf>
    <xf numFmtId="41" fontId="19" fillId="0" borderId="19" xfId="60" applyNumberFormat="1" applyFont="1" applyFill="1" applyBorder="1" applyAlignment="1" applyProtection="1">
      <alignment horizontal="right" vertical="center"/>
      <protection/>
    </xf>
    <xf numFmtId="41" fontId="19" fillId="0" borderId="0" xfId="0" applyNumberFormat="1" applyFont="1" applyFill="1" applyBorder="1" applyAlignment="1">
      <alignment horizontal="right" vertical="center"/>
    </xf>
    <xf numFmtId="41" fontId="19" fillId="0" borderId="30" xfId="60" applyNumberFormat="1" applyFont="1" applyFill="1" applyBorder="1" applyAlignment="1" applyProtection="1">
      <alignment horizontal="right" vertical="center"/>
      <protection/>
    </xf>
    <xf numFmtId="176" fontId="19" fillId="0" borderId="0" xfId="60" applyNumberFormat="1" applyFont="1" applyFill="1" applyAlignment="1">
      <alignment vertical="center"/>
      <protection/>
    </xf>
    <xf numFmtId="49" fontId="19" fillId="0" borderId="0" xfId="60" applyNumberFormat="1" applyFont="1" applyFill="1" applyBorder="1" applyAlignment="1" applyProtection="1">
      <alignment horizontal="distributed" vertical="center"/>
      <protection/>
    </xf>
    <xf numFmtId="49" fontId="19" fillId="0" borderId="17" xfId="60" applyNumberFormat="1" applyFont="1" applyFill="1" applyBorder="1" applyAlignment="1" applyProtection="1">
      <alignment horizontal="distributed" vertical="center"/>
      <protection/>
    </xf>
    <xf numFmtId="177" fontId="19" fillId="0" borderId="0" xfId="60" applyNumberFormat="1" applyFont="1" applyFill="1" applyBorder="1" applyAlignment="1" applyProtection="1">
      <alignment vertical="center"/>
      <protection/>
    </xf>
    <xf numFmtId="177" fontId="19" fillId="0" borderId="23" xfId="60" applyNumberFormat="1" applyFont="1" applyFill="1" applyBorder="1" applyAlignment="1" applyProtection="1">
      <alignment vertical="center"/>
      <protection/>
    </xf>
    <xf numFmtId="177" fontId="19" fillId="0" borderId="23" xfId="60" applyNumberFormat="1" applyFont="1" applyFill="1" applyBorder="1" applyAlignment="1">
      <alignment vertical="center"/>
      <protection/>
    </xf>
    <xf numFmtId="177" fontId="19" fillId="0" borderId="18" xfId="60" applyNumberFormat="1" applyFont="1" applyFill="1" applyBorder="1" applyAlignment="1" applyProtection="1">
      <alignment vertical="center"/>
      <protection/>
    </xf>
    <xf numFmtId="49" fontId="19" fillId="0" borderId="0" xfId="60" applyNumberFormat="1" applyFont="1" applyFill="1" applyBorder="1" applyAlignment="1" quotePrefix="1">
      <alignment horizontal="center" vertical="center"/>
      <protection/>
    </xf>
    <xf numFmtId="49" fontId="19" fillId="0" borderId="0" xfId="60" applyNumberFormat="1" applyFont="1" applyFill="1" applyBorder="1" applyAlignment="1" quotePrefix="1">
      <alignment horizontal="left" vertical="center"/>
      <protection/>
    </xf>
    <xf numFmtId="49" fontId="19" fillId="0" borderId="17" xfId="60" applyNumberFormat="1" applyFont="1" applyFill="1" applyBorder="1" applyAlignment="1" quotePrefix="1">
      <alignment horizontal="left" vertical="center"/>
      <protection/>
    </xf>
    <xf numFmtId="177" fontId="19" fillId="0" borderId="23" xfId="60" applyNumberFormat="1" applyFont="1" applyFill="1" applyBorder="1" applyAlignment="1" applyProtection="1">
      <alignment vertical="center"/>
      <protection locked="0"/>
    </xf>
    <xf numFmtId="177" fontId="19" fillId="0" borderId="0" xfId="60" applyNumberFormat="1" applyFont="1" applyFill="1" applyBorder="1" applyAlignment="1" applyProtection="1">
      <alignment vertical="center"/>
      <protection locked="0"/>
    </xf>
    <xf numFmtId="177" fontId="19" fillId="0" borderId="18" xfId="60" applyNumberFormat="1" applyFont="1" applyFill="1" applyBorder="1" applyAlignment="1" applyProtection="1">
      <alignment vertical="center"/>
      <protection locked="0"/>
    </xf>
    <xf numFmtId="49" fontId="19" fillId="0" borderId="0" xfId="60" applyNumberFormat="1" applyFont="1" applyFill="1" applyBorder="1" applyAlignment="1" applyProtection="1" quotePrefix="1">
      <alignment horizontal="distributed" vertical="center"/>
      <protection/>
    </xf>
    <xf numFmtId="49" fontId="0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Border="1" applyAlignment="1" quotePrefix="1">
      <alignment horizontal="left" vertical="center"/>
    </xf>
    <xf numFmtId="49" fontId="0" fillId="0" borderId="17" xfId="0" applyNumberFormat="1" applyFont="1" applyFill="1" applyBorder="1" applyAlignment="1" quotePrefix="1">
      <alignment horizontal="left" vertical="center"/>
    </xf>
    <xf numFmtId="177" fontId="19" fillId="0" borderId="0" xfId="60" applyNumberFormat="1" applyFont="1" applyFill="1" applyBorder="1" applyAlignment="1" applyProtection="1">
      <alignment horizontal="right" vertical="center"/>
      <protection/>
    </xf>
    <xf numFmtId="49" fontId="19" fillId="0" borderId="0" xfId="60" applyNumberFormat="1" applyFont="1" applyFill="1" applyBorder="1" applyAlignment="1">
      <alignment horizontal="distributed" vertical="center"/>
      <protection/>
    </xf>
    <xf numFmtId="49" fontId="19" fillId="0" borderId="0" xfId="60" applyNumberFormat="1" applyFont="1" applyFill="1" applyBorder="1" applyAlignment="1" applyProtection="1" quotePrefix="1">
      <alignment horizontal="center" vertical="center"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/>
    </xf>
    <xf numFmtId="49" fontId="19" fillId="0" borderId="17" xfId="60" applyNumberFormat="1" applyFont="1" applyFill="1" applyBorder="1" applyAlignment="1" applyProtection="1" quotePrefix="1">
      <alignment horizontal="left" vertical="center"/>
      <protection/>
    </xf>
    <xf numFmtId="177" fontId="19" fillId="0" borderId="18" xfId="60" applyNumberFormat="1" applyFont="1" applyFill="1" applyBorder="1" applyAlignment="1">
      <alignment vertical="center"/>
      <protection/>
    </xf>
    <xf numFmtId="49" fontId="23" fillId="0" borderId="0" xfId="60" applyNumberFormat="1" applyFont="1" applyFill="1" applyBorder="1" applyAlignment="1" applyProtection="1" quotePrefix="1">
      <alignment horizontal="center" vertical="center"/>
      <protection/>
    </xf>
    <xf numFmtId="49" fontId="23" fillId="0" borderId="0" xfId="60" applyNumberFormat="1" applyFont="1" applyFill="1" applyBorder="1" applyAlignment="1" applyProtection="1" quotePrefix="1">
      <alignment horizontal="left" vertical="center"/>
      <protection/>
    </xf>
    <xf numFmtId="49" fontId="23" fillId="0" borderId="17" xfId="60" applyNumberFormat="1" applyFont="1" applyFill="1" applyBorder="1" applyAlignment="1" applyProtection="1" quotePrefix="1">
      <alignment horizontal="left" vertical="center"/>
      <protection/>
    </xf>
    <xf numFmtId="177" fontId="23" fillId="0" borderId="0" xfId="60" applyNumberFormat="1" applyFont="1" applyFill="1" applyBorder="1" applyAlignment="1" applyProtection="1">
      <alignment vertical="center"/>
      <protection/>
    </xf>
    <xf numFmtId="177" fontId="23" fillId="0" borderId="23" xfId="60" applyNumberFormat="1" applyFont="1" applyFill="1" applyBorder="1" applyAlignment="1" applyProtection="1">
      <alignment vertical="center"/>
      <protection/>
    </xf>
    <xf numFmtId="177" fontId="23" fillId="0" borderId="18" xfId="60" applyNumberFormat="1" applyFont="1" applyFill="1" applyBorder="1" applyAlignment="1" applyProtection="1">
      <alignment vertical="center"/>
      <protection/>
    </xf>
    <xf numFmtId="176" fontId="23" fillId="0" borderId="0" xfId="60" applyNumberFormat="1" applyFont="1" applyFill="1" applyAlignment="1">
      <alignment vertical="center"/>
      <protection/>
    </xf>
    <xf numFmtId="49" fontId="19" fillId="0" borderId="17" xfId="60" applyNumberFormat="1" applyFont="1" applyFill="1" applyBorder="1" applyAlignment="1" applyProtection="1">
      <alignment vertical="center"/>
      <protection locked="0"/>
    </xf>
    <xf numFmtId="177" fontId="19" fillId="0" borderId="23" xfId="60" applyNumberFormat="1" applyFont="1" applyBorder="1" applyAlignment="1" applyProtection="1">
      <alignment vertical="center"/>
      <protection locked="0"/>
    </xf>
    <xf numFmtId="177" fontId="19" fillId="0" borderId="0" xfId="60" applyNumberFormat="1" applyFont="1" applyBorder="1" applyAlignment="1" applyProtection="1">
      <alignment vertical="center"/>
      <protection/>
    </xf>
    <xf numFmtId="177" fontId="19" fillId="0" borderId="0" xfId="60" applyNumberFormat="1" applyFont="1" applyBorder="1" applyAlignment="1" applyProtection="1">
      <alignment vertical="center"/>
      <protection locked="0"/>
    </xf>
    <xf numFmtId="177" fontId="19" fillId="0" borderId="18" xfId="60" applyNumberFormat="1" applyFont="1" applyBorder="1" applyAlignment="1" applyProtection="1">
      <alignment vertical="center"/>
      <protection locked="0"/>
    </xf>
    <xf numFmtId="176" fontId="19" fillId="0" borderId="0" xfId="60" applyNumberFormat="1" applyFont="1" applyAlignment="1">
      <alignment vertical="center"/>
      <protection/>
    </xf>
    <xf numFmtId="49" fontId="19" fillId="0" borderId="0" xfId="0" applyNumberFormat="1" applyFont="1" applyFill="1" applyBorder="1" applyAlignment="1" applyProtection="1">
      <alignment horizontal="distributed" vertical="center"/>
      <protection/>
    </xf>
    <xf numFmtId="49" fontId="19" fillId="0" borderId="0" xfId="0" applyNumberFormat="1" applyFont="1" applyFill="1" applyBorder="1" applyAlignment="1" applyProtection="1">
      <alignment horizontal="distributed" vertical="center"/>
      <protection/>
    </xf>
    <xf numFmtId="49" fontId="19" fillId="0" borderId="17" xfId="0" applyNumberFormat="1" applyFont="1" applyFill="1" applyBorder="1" applyAlignment="1" applyProtection="1">
      <alignment horizontal="distributed" vertical="center"/>
      <protection/>
    </xf>
    <xf numFmtId="177" fontId="19" fillId="0" borderId="23" xfId="60" applyNumberFormat="1" applyFont="1" applyBorder="1" applyAlignment="1" applyProtection="1">
      <alignment horizontal="right" vertical="center"/>
      <protection locked="0"/>
    </xf>
    <xf numFmtId="177" fontId="19" fillId="0" borderId="0" xfId="60" applyNumberFormat="1" applyFont="1" applyBorder="1" applyAlignment="1" applyProtection="1">
      <alignment horizontal="right" vertical="center"/>
      <protection locked="0"/>
    </xf>
    <xf numFmtId="49" fontId="19" fillId="0" borderId="17" xfId="0" applyNumberFormat="1" applyFont="1" applyFill="1" applyBorder="1" applyAlignment="1" applyProtection="1">
      <alignment vertical="center"/>
      <protection/>
    </xf>
    <xf numFmtId="177" fontId="19" fillId="0" borderId="18" xfId="60" applyNumberFormat="1" applyFont="1" applyBorder="1" applyAlignment="1" applyProtection="1" quotePrefix="1">
      <alignment horizontal="right" vertical="center"/>
      <protection locked="0"/>
    </xf>
    <xf numFmtId="177" fontId="19" fillId="0" borderId="18" xfId="60" applyNumberFormat="1" applyFont="1" applyBorder="1" applyAlignment="1" applyProtection="1">
      <alignment horizontal="right" vertical="center"/>
      <protection locked="0"/>
    </xf>
    <xf numFmtId="49" fontId="19" fillId="0" borderId="0" xfId="0" applyNumberFormat="1" applyFont="1" applyBorder="1" applyAlignment="1" applyProtection="1">
      <alignment horizontal="distributed" vertical="center"/>
      <protection/>
    </xf>
    <xf numFmtId="49" fontId="19" fillId="0" borderId="17" xfId="0" applyNumberFormat="1" applyFont="1" applyBorder="1" applyAlignment="1" applyProtection="1">
      <alignment vertical="center"/>
      <protection/>
    </xf>
    <xf numFmtId="49" fontId="19" fillId="0" borderId="31" xfId="60" applyNumberFormat="1" applyFont="1" applyBorder="1" applyAlignment="1">
      <alignment vertical="center"/>
      <protection/>
    </xf>
    <xf numFmtId="49" fontId="19" fillId="0" borderId="31" xfId="60" applyNumberFormat="1" applyFont="1" applyBorder="1" applyAlignment="1" applyProtection="1">
      <alignment horizontal="center" vertical="center"/>
      <protection locked="0"/>
    </xf>
    <xf numFmtId="49" fontId="19" fillId="0" borderId="32" xfId="60" applyNumberFormat="1" applyFont="1" applyBorder="1" applyAlignment="1" applyProtection="1">
      <alignment horizontal="center" vertical="center"/>
      <protection locked="0"/>
    </xf>
    <xf numFmtId="178" fontId="19" fillId="0" borderId="31" xfId="60" applyNumberFormat="1" applyFont="1" applyBorder="1" applyAlignment="1" applyProtection="1">
      <alignment vertical="center"/>
      <protection locked="0"/>
    </xf>
    <xf numFmtId="178" fontId="19" fillId="0" borderId="33" xfId="60" applyNumberFormat="1" applyFont="1" applyBorder="1" applyAlignment="1" applyProtection="1">
      <alignment vertical="center"/>
      <protection locked="0"/>
    </xf>
    <xf numFmtId="178" fontId="19" fillId="0" borderId="34" xfId="60" applyNumberFormat="1" applyFont="1" applyBorder="1" applyAlignment="1" applyProtection="1">
      <alignment vertical="center"/>
      <protection locked="0"/>
    </xf>
    <xf numFmtId="49" fontId="19" fillId="0" borderId="0" xfId="60" applyNumberFormat="1" applyFont="1" applyBorder="1" applyAlignment="1" applyProtection="1">
      <alignment vertical="center"/>
      <protection locked="0"/>
    </xf>
    <xf numFmtId="49" fontId="19" fillId="0" borderId="0" xfId="60" applyNumberFormat="1" applyFont="1" applyBorder="1" applyAlignment="1" applyProtection="1">
      <alignment horizontal="right" vertical="center"/>
      <protection locked="0"/>
    </xf>
    <xf numFmtId="176" fontId="19" fillId="0" borderId="0" xfId="60" applyNumberFormat="1" applyFont="1" applyBorder="1" applyAlignment="1" applyProtection="1">
      <alignment vertical="center"/>
      <protection locked="0"/>
    </xf>
    <xf numFmtId="176" fontId="19" fillId="0" borderId="0" xfId="60" applyNumberFormat="1" applyFont="1" applyBorder="1" applyAlignment="1" applyProtection="1" quotePrefix="1">
      <alignment horizontal="center" vertical="center"/>
      <protection locked="0"/>
    </xf>
    <xf numFmtId="49" fontId="19" fillId="0" borderId="0" xfId="60" applyNumberFormat="1" applyFont="1" applyBorder="1" applyAlignment="1" applyProtection="1">
      <alignment horizontal="center" vertical="center"/>
      <protection locked="0"/>
    </xf>
    <xf numFmtId="176" fontId="19" fillId="0" borderId="0" xfId="60" applyNumberFormat="1" applyFont="1" applyAlignment="1" applyProtection="1">
      <alignment vertical="center"/>
      <protection locked="0"/>
    </xf>
    <xf numFmtId="176" fontId="19" fillId="0" borderId="0" xfId="60" applyNumberFormat="1" applyFont="1" applyAlignment="1" applyProtection="1">
      <alignment horizontal="center" vertical="center"/>
      <protection locked="0"/>
    </xf>
    <xf numFmtId="49" fontId="19" fillId="0" borderId="0" xfId="60" applyNumberFormat="1" applyFont="1" applyBorder="1" applyAlignment="1">
      <alignment vertical="center"/>
      <protection/>
    </xf>
    <xf numFmtId="176" fontId="19" fillId="0" borderId="0" xfId="60" applyNumberFormat="1" applyFont="1" applyBorder="1" applyAlignment="1">
      <alignment vertical="center"/>
      <protection/>
    </xf>
    <xf numFmtId="176" fontId="19" fillId="0" borderId="0" xfId="60" applyNumberFormat="1" applyFont="1" applyAlignment="1">
      <alignment horizontal="center" vertical="center"/>
      <protection/>
    </xf>
    <xf numFmtId="49" fontId="19" fillId="33" borderId="0" xfId="60" applyNumberFormat="1" applyFont="1" applyFill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7&#26519;&#26989;56-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(1)"/>
      <sheetName val="56 (2)"/>
      <sheetName val="57"/>
      <sheetName val="58"/>
      <sheetName val="59"/>
      <sheetName val="60"/>
      <sheetName val="60(2)"/>
      <sheetName val="60(3)"/>
      <sheetName val="60(4)"/>
      <sheetName val="61"/>
      <sheetName val="62"/>
      <sheetName val="63"/>
      <sheetName val="64"/>
      <sheetName val="65"/>
      <sheetName val="66"/>
      <sheetName val="6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Z8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6.875" style="1" customWidth="1"/>
    <col min="2" max="2" width="5.125" style="1" customWidth="1"/>
    <col min="3" max="3" width="3.375" style="1" customWidth="1"/>
    <col min="4" max="4" width="1.75390625" style="1" customWidth="1"/>
    <col min="5" max="10" width="12.75390625" style="93" customWidth="1"/>
    <col min="11" max="18" width="11.75390625" style="93" customWidth="1"/>
    <col min="19" max="19" width="11.75390625" style="119" customWidth="1"/>
    <col min="20" max="22" width="11.75390625" style="93" customWidth="1"/>
    <col min="23" max="16384" width="15.25390625" style="93" customWidth="1"/>
  </cols>
  <sheetData>
    <row r="1" s="1" customFormat="1" ht="12" customHeight="1">
      <c r="S1" s="2"/>
    </row>
    <row r="2" spans="1:21" s="8" customFormat="1" ht="18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4"/>
      <c r="S2" s="5"/>
      <c r="T2" s="6" t="s">
        <v>1</v>
      </c>
      <c r="U2" s="7"/>
    </row>
    <row r="3" spans="1:22" s="8" customFormat="1" ht="13.5" customHeight="1" thickBot="1">
      <c r="A3" s="9"/>
      <c r="B3" s="7"/>
      <c r="C3" s="7"/>
      <c r="D3" s="7"/>
      <c r="E3" s="10"/>
      <c r="F3" s="10"/>
      <c r="G3" s="10"/>
      <c r="H3" s="10"/>
      <c r="I3" s="10"/>
      <c r="J3" s="10"/>
      <c r="K3" s="10"/>
      <c r="L3" s="10"/>
      <c r="M3" s="10"/>
      <c r="N3" s="10"/>
      <c r="Q3" s="11"/>
      <c r="R3" s="12"/>
      <c r="S3" s="12"/>
      <c r="V3" s="7"/>
    </row>
    <row r="4" spans="1:24" s="8" customFormat="1" ht="18" customHeight="1">
      <c r="A4" s="13" t="s">
        <v>2</v>
      </c>
      <c r="B4" s="13"/>
      <c r="C4" s="13"/>
      <c r="D4" s="14"/>
      <c r="E4" s="15"/>
      <c r="F4" s="16" t="s">
        <v>3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8"/>
      <c r="R4" s="19" t="s">
        <v>4</v>
      </c>
      <c r="S4" s="20" t="s">
        <v>5</v>
      </c>
      <c r="T4" s="21"/>
      <c r="U4" s="22"/>
      <c r="V4" s="15"/>
      <c r="W4" s="7"/>
      <c r="X4" s="7"/>
    </row>
    <row r="5" spans="1:27" s="8" customFormat="1" ht="18" customHeight="1">
      <c r="A5" s="23"/>
      <c r="B5" s="23"/>
      <c r="C5" s="23"/>
      <c r="D5" s="24"/>
      <c r="E5" s="25" t="s">
        <v>6</v>
      </c>
      <c r="F5" s="26" t="s">
        <v>6</v>
      </c>
      <c r="G5" s="27" t="s">
        <v>7</v>
      </c>
      <c r="H5" s="28"/>
      <c r="I5" s="29"/>
      <c r="J5" s="30" t="s">
        <v>8</v>
      </c>
      <c r="K5" s="31"/>
      <c r="L5" s="32"/>
      <c r="M5" s="27" t="s">
        <v>9</v>
      </c>
      <c r="N5" s="28"/>
      <c r="O5" s="29"/>
      <c r="P5" s="33" t="s">
        <v>10</v>
      </c>
      <c r="Q5" s="34" t="s">
        <v>11</v>
      </c>
      <c r="R5" s="35"/>
      <c r="S5" s="35" t="s">
        <v>12</v>
      </c>
      <c r="T5" s="36" t="s">
        <v>13</v>
      </c>
      <c r="U5" s="37" t="s">
        <v>14</v>
      </c>
      <c r="V5" s="38" t="s">
        <v>15</v>
      </c>
      <c r="W5" s="7"/>
      <c r="X5" s="7"/>
      <c r="Y5" s="7"/>
      <c r="Z5" s="7"/>
      <c r="AA5" s="7"/>
    </row>
    <row r="6" spans="1:27" s="8" customFormat="1" ht="18" customHeight="1">
      <c r="A6" s="39"/>
      <c r="B6" s="39"/>
      <c r="C6" s="39"/>
      <c r="D6" s="40"/>
      <c r="E6" s="41"/>
      <c r="F6" s="42"/>
      <c r="G6" s="41" t="s">
        <v>6</v>
      </c>
      <c r="H6" s="41" t="s">
        <v>16</v>
      </c>
      <c r="I6" s="41" t="s">
        <v>17</v>
      </c>
      <c r="J6" s="41" t="s">
        <v>12</v>
      </c>
      <c r="K6" s="41" t="s">
        <v>18</v>
      </c>
      <c r="L6" s="41" t="s">
        <v>19</v>
      </c>
      <c r="M6" s="43" t="s">
        <v>6</v>
      </c>
      <c r="N6" s="44" t="s">
        <v>16</v>
      </c>
      <c r="O6" s="41" t="s">
        <v>17</v>
      </c>
      <c r="P6" s="42"/>
      <c r="Q6" s="45" t="s">
        <v>20</v>
      </c>
      <c r="R6" s="46"/>
      <c r="S6" s="46"/>
      <c r="T6" s="47" t="s">
        <v>21</v>
      </c>
      <c r="U6" s="48"/>
      <c r="V6" s="49"/>
      <c r="W6" s="7"/>
      <c r="X6" s="7"/>
      <c r="Y6" s="7"/>
      <c r="Z6" s="7"/>
      <c r="AA6" s="7"/>
    </row>
    <row r="7" spans="1:22" s="58" customFormat="1" ht="12" customHeight="1">
      <c r="A7" s="50"/>
      <c r="B7" s="51"/>
      <c r="C7" s="51"/>
      <c r="D7" s="52"/>
      <c r="E7" s="53" t="s">
        <v>22</v>
      </c>
      <c r="F7" s="54" t="s">
        <v>23</v>
      </c>
      <c r="G7" s="53" t="s">
        <v>23</v>
      </c>
      <c r="H7" s="55" t="s">
        <v>23</v>
      </c>
      <c r="I7" s="53" t="s">
        <v>23</v>
      </c>
      <c r="J7" s="55" t="s">
        <v>23</v>
      </c>
      <c r="K7" s="53" t="s">
        <v>23</v>
      </c>
      <c r="L7" s="55" t="s">
        <v>23</v>
      </c>
      <c r="M7" s="53" t="s">
        <v>23</v>
      </c>
      <c r="N7" s="55" t="s">
        <v>23</v>
      </c>
      <c r="O7" s="53" t="s">
        <v>23</v>
      </c>
      <c r="P7" s="55" t="s">
        <v>23</v>
      </c>
      <c r="Q7" s="53" t="s">
        <v>23</v>
      </c>
      <c r="R7" s="55" t="s">
        <v>23</v>
      </c>
      <c r="S7" s="53" t="s">
        <v>23</v>
      </c>
      <c r="T7" s="55" t="s">
        <v>23</v>
      </c>
      <c r="U7" s="56" t="s">
        <v>23</v>
      </c>
      <c r="V7" s="57" t="s">
        <v>23</v>
      </c>
    </row>
    <row r="8" spans="1:22" s="58" customFormat="1" ht="13.5" customHeight="1">
      <c r="A8" s="59" t="s">
        <v>24</v>
      </c>
      <c r="B8" s="51">
        <v>28</v>
      </c>
      <c r="C8" s="59" t="s">
        <v>25</v>
      </c>
      <c r="D8" s="60"/>
      <c r="E8" s="61">
        <f>F8+R8+S8+V8</f>
        <v>45110.3</v>
      </c>
      <c r="F8" s="62">
        <f>SUM(G8+J8+M8+P8+Q8)</f>
        <v>37779.1</v>
      </c>
      <c r="G8" s="61">
        <f>SUM(H8:I8)</f>
        <v>18324.4</v>
      </c>
      <c r="H8" s="62">
        <v>16349.9</v>
      </c>
      <c r="I8" s="61">
        <v>1974.5</v>
      </c>
      <c r="J8" s="62">
        <f>SUM(K8:L8)</f>
        <v>10139.1</v>
      </c>
      <c r="K8" s="61">
        <v>687.6</v>
      </c>
      <c r="L8" s="62">
        <v>9451.5</v>
      </c>
      <c r="M8" s="61">
        <f>SUM(N8:O8)</f>
        <v>8046.4</v>
      </c>
      <c r="N8" s="62">
        <v>510.4</v>
      </c>
      <c r="O8" s="61">
        <v>7536</v>
      </c>
      <c r="P8" s="63">
        <v>17.7</v>
      </c>
      <c r="Q8" s="61">
        <v>1251.5</v>
      </c>
      <c r="R8" s="62">
        <v>5745.3</v>
      </c>
      <c r="S8" s="61">
        <f>T8+U8</f>
        <v>12.6</v>
      </c>
      <c r="T8" s="62">
        <v>0</v>
      </c>
      <c r="U8" s="61">
        <v>12.6</v>
      </c>
      <c r="V8" s="64">
        <v>1573.3</v>
      </c>
    </row>
    <row r="9" spans="1:22" s="58" customFormat="1" ht="13.5" customHeight="1">
      <c r="A9" s="7"/>
      <c r="B9" s="65" t="s">
        <v>26</v>
      </c>
      <c r="C9" s="66"/>
      <c r="D9" s="67"/>
      <c r="E9" s="61">
        <f aca="true" t="shared" si="0" ref="E9:E21">F9+R9+S9+V9</f>
        <v>44822.49999999999</v>
      </c>
      <c r="F9" s="62">
        <f>SUM(G9+J9+M9+P9+Q9)</f>
        <v>40056.2</v>
      </c>
      <c r="G9" s="61">
        <f>SUM(H9:I9)</f>
        <v>19001.9</v>
      </c>
      <c r="H9" s="68">
        <v>16321.2</v>
      </c>
      <c r="I9" s="69">
        <v>2680.7</v>
      </c>
      <c r="J9" s="68">
        <f>SUM(K9:L9)</f>
        <v>11320.8</v>
      </c>
      <c r="K9" s="69">
        <v>602.4</v>
      </c>
      <c r="L9" s="68">
        <v>10718.4</v>
      </c>
      <c r="M9" s="61">
        <f>SUM(N9:O9)</f>
        <v>8647</v>
      </c>
      <c r="N9" s="68">
        <v>1025.5</v>
      </c>
      <c r="O9" s="69">
        <v>7621.5</v>
      </c>
      <c r="P9" s="68">
        <v>17.8</v>
      </c>
      <c r="Q9" s="69">
        <v>1068.7</v>
      </c>
      <c r="R9" s="68">
        <v>2389.5</v>
      </c>
      <c r="S9" s="61">
        <f aca="true" t="shared" si="1" ref="S9:S21">T9+U9</f>
        <v>1033.7</v>
      </c>
      <c r="T9" s="68">
        <v>0</v>
      </c>
      <c r="U9" s="69">
        <v>1033.7</v>
      </c>
      <c r="V9" s="70">
        <v>1343.1</v>
      </c>
    </row>
    <row r="10" spans="1:22" s="58" customFormat="1" ht="13.5" customHeight="1">
      <c r="A10" s="71"/>
      <c r="B10" s="72" t="s">
        <v>27</v>
      </c>
      <c r="C10" s="73"/>
      <c r="D10" s="74"/>
      <c r="E10" s="61">
        <f t="shared" si="0"/>
        <v>45330.9</v>
      </c>
      <c r="F10" s="62">
        <f>SUM(G10+J10+M10+P10+Q10)</f>
        <v>42722.1</v>
      </c>
      <c r="G10" s="61">
        <f>SUM(H10:I10)</f>
        <v>18152.2</v>
      </c>
      <c r="H10" s="62">
        <v>16970.8</v>
      </c>
      <c r="I10" s="61">
        <v>1181.4</v>
      </c>
      <c r="J10" s="62">
        <f>SUM(K10:L10)</f>
        <v>11968.8</v>
      </c>
      <c r="K10" s="61">
        <v>384.3</v>
      </c>
      <c r="L10" s="62">
        <v>11584.5</v>
      </c>
      <c r="M10" s="61">
        <f>SUM(N10:O10)</f>
        <v>11794.6</v>
      </c>
      <c r="N10" s="62">
        <v>1059.2</v>
      </c>
      <c r="O10" s="61">
        <v>10735.4</v>
      </c>
      <c r="P10" s="62">
        <v>17.8</v>
      </c>
      <c r="Q10" s="61">
        <v>788.7</v>
      </c>
      <c r="R10" s="62">
        <v>298.1</v>
      </c>
      <c r="S10" s="61">
        <f t="shared" si="1"/>
        <v>968.9</v>
      </c>
      <c r="T10" s="62">
        <v>25.4</v>
      </c>
      <c r="U10" s="75">
        <v>943.5</v>
      </c>
      <c r="V10" s="64">
        <v>1341.8</v>
      </c>
    </row>
    <row r="11" spans="1:22" s="58" customFormat="1" ht="13.5" customHeight="1">
      <c r="A11" s="76"/>
      <c r="B11" s="77" t="s">
        <v>28</v>
      </c>
      <c r="C11" s="78"/>
      <c r="D11" s="79"/>
      <c r="E11" s="61">
        <f t="shared" si="0"/>
        <v>43895.3</v>
      </c>
      <c r="F11" s="62">
        <f>SUM(G11+J11+M11+P11+Q11)</f>
        <v>39984.4</v>
      </c>
      <c r="G11" s="61">
        <v>18391.3</v>
      </c>
      <c r="H11" s="62">
        <v>17028.3</v>
      </c>
      <c r="I11" s="61">
        <v>1863</v>
      </c>
      <c r="J11" s="62">
        <f>SUM(K11:L11)</f>
        <v>10324.3</v>
      </c>
      <c r="K11" s="61">
        <v>357.5</v>
      </c>
      <c r="L11" s="62">
        <v>9966.8</v>
      </c>
      <c r="M11" s="61">
        <f>SUM(N11:O11)</f>
        <v>9003.7</v>
      </c>
      <c r="N11" s="62">
        <v>3518</v>
      </c>
      <c r="O11" s="61">
        <v>5485.7</v>
      </c>
      <c r="P11" s="62">
        <v>9.1</v>
      </c>
      <c r="Q11" s="61">
        <v>2256</v>
      </c>
      <c r="R11" s="62">
        <v>2791</v>
      </c>
      <c r="S11" s="61">
        <f t="shared" si="1"/>
        <v>330.29999999999995</v>
      </c>
      <c r="T11" s="62">
        <v>247.7</v>
      </c>
      <c r="U11" s="61">
        <v>82.6</v>
      </c>
      <c r="V11" s="80">
        <v>789.6</v>
      </c>
    </row>
    <row r="12" spans="1:22" s="87" customFormat="1" ht="13.5" customHeight="1">
      <c r="A12" s="81"/>
      <c r="B12" s="81" t="s">
        <v>29</v>
      </c>
      <c r="C12" s="82"/>
      <c r="D12" s="83"/>
      <c r="E12" s="84">
        <f>F12+R12+S12+V12</f>
        <v>43864.1</v>
      </c>
      <c r="F12" s="85">
        <f aca="true" t="shared" si="2" ref="F12:V12">SUM(F14:F21)</f>
        <v>41396.9</v>
      </c>
      <c r="G12" s="84">
        <f t="shared" si="2"/>
        <v>16733.3</v>
      </c>
      <c r="H12" s="85">
        <f t="shared" si="2"/>
        <v>16015.1</v>
      </c>
      <c r="I12" s="84">
        <f t="shared" si="2"/>
        <v>718.1999999999999</v>
      </c>
      <c r="J12" s="85">
        <f t="shared" si="2"/>
        <v>11502.9</v>
      </c>
      <c r="K12" s="84">
        <f t="shared" si="2"/>
        <v>222.79999999999998</v>
      </c>
      <c r="L12" s="85">
        <f t="shared" si="2"/>
        <v>11280.099999999999</v>
      </c>
      <c r="M12" s="84">
        <f t="shared" si="2"/>
        <v>10930.4</v>
      </c>
      <c r="N12" s="85">
        <f t="shared" si="2"/>
        <v>1130.8</v>
      </c>
      <c r="O12" s="84">
        <f t="shared" si="2"/>
        <v>9799.599999999999</v>
      </c>
      <c r="P12" s="85">
        <f t="shared" si="2"/>
        <v>2</v>
      </c>
      <c r="Q12" s="84">
        <f t="shared" si="2"/>
        <v>2228.3</v>
      </c>
      <c r="R12" s="85">
        <f t="shared" si="2"/>
        <v>1023.7</v>
      </c>
      <c r="S12" s="84">
        <f t="shared" si="1"/>
        <v>269.5</v>
      </c>
      <c r="T12" s="85">
        <f>SUM(T14:T21)</f>
        <v>37.1</v>
      </c>
      <c r="U12" s="84">
        <f t="shared" si="2"/>
        <v>232.4</v>
      </c>
      <c r="V12" s="86">
        <f t="shared" si="2"/>
        <v>1174</v>
      </c>
    </row>
    <row r="13" spans="1:22" ht="13.5" customHeight="1">
      <c r="A13" s="7"/>
      <c r="B13" s="10"/>
      <c r="C13" s="10"/>
      <c r="D13" s="88"/>
      <c r="E13" s="69"/>
      <c r="F13" s="89"/>
      <c r="G13" s="90"/>
      <c r="H13" s="89"/>
      <c r="I13" s="91"/>
      <c r="J13" s="89"/>
      <c r="K13" s="91"/>
      <c r="L13" s="89"/>
      <c r="M13" s="91"/>
      <c r="N13" s="89"/>
      <c r="O13" s="91"/>
      <c r="P13" s="89"/>
      <c r="Q13" s="91"/>
      <c r="R13" s="89"/>
      <c r="S13" s="90"/>
      <c r="T13" s="89"/>
      <c r="U13" s="91"/>
      <c r="V13" s="92"/>
    </row>
    <row r="14" spans="1:22" ht="13.5" customHeight="1">
      <c r="A14" s="94" t="s">
        <v>30</v>
      </c>
      <c r="B14" s="95" t="s">
        <v>31</v>
      </c>
      <c r="C14" s="95"/>
      <c r="D14" s="96"/>
      <c r="E14" s="69">
        <f t="shared" si="0"/>
        <v>6373</v>
      </c>
      <c r="F14" s="89">
        <f aca="true" t="shared" si="3" ref="F14:F21">SUM(G14+J14+M14+P14+Q14)</f>
        <v>6253</v>
      </c>
      <c r="G14" s="90">
        <f aca="true" t="shared" si="4" ref="G14:G21">SUM(H14:I14)</f>
        <v>2681</v>
      </c>
      <c r="H14" s="89">
        <v>2681</v>
      </c>
      <c r="I14" s="91">
        <v>0</v>
      </c>
      <c r="J14" s="89">
        <f aca="true" t="shared" si="5" ref="J14:J21">SUM(K14:L14)</f>
        <v>2867</v>
      </c>
      <c r="K14" s="91">
        <v>53</v>
      </c>
      <c r="L14" s="89">
        <v>2814</v>
      </c>
      <c r="M14" s="91">
        <f aca="true" t="shared" si="6" ref="M14:M19">SUM(N14:O14)</f>
        <v>0</v>
      </c>
      <c r="N14" s="97">
        <v>0</v>
      </c>
      <c r="O14" s="91">
        <v>0</v>
      </c>
      <c r="P14" s="89">
        <v>0</v>
      </c>
      <c r="Q14" s="91">
        <v>705</v>
      </c>
      <c r="R14" s="97">
        <v>0</v>
      </c>
      <c r="S14" s="90">
        <f t="shared" si="1"/>
        <v>0</v>
      </c>
      <c r="T14" s="97">
        <v>0</v>
      </c>
      <c r="U14" s="98">
        <v>0</v>
      </c>
      <c r="V14" s="92">
        <v>120</v>
      </c>
    </row>
    <row r="15" spans="1:22" ht="13.5" customHeight="1">
      <c r="A15" s="94" t="s">
        <v>32</v>
      </c>
      <c r="B15" s="95" t="s">
        <v>33</v>
      </c>
      <c r="C15" s="95"/>
      <c r="D15" s="99"/>
      <c r="E15" s="69">
        <f t="shared" si="0"/>
        <v>4982.1</v>
      </c>
      <c r="F15" s="89">
        <f t="shared" si="3"/>
        <v>4878.5</v>
      </c>
      <c r="G15" s="90">
        <f t="shared" si="4"/>
        <v>3096.9</v>
      </c>
      <c r="H15" s="89">
        <v>3040.6</v>
      </c>
      <c r="I15" s="91">
        <v>56.3</v>
      </c>
      <c r="J15" s="89">
        <f t="shared" si="5"/>
        <v>1361.2</v>
      </c>
      <c r="K15" s="91">
        <v>54.2</v>
      </c>
      <c r="L15" s="89">
        <v>1307</v>
      </c>
      <c r="M15" s="91">
        <f t="shared" si="6"/>
        <v>312</v>
      </c>
      <c r="N15" s="97">
        <v>105.1</v>
      </c>
      <c r="O15" s="91">
        <v>206.9</v>
      </c>
      <c r="P15" s="89">
        <v>2</v>
      </c>
      <c r="Q15" s="91">
        <v>106.4</v>
      </c>
      <c r="R15" s="97">
        <v>60.1</v>
      </c>
      <c r="S15" s="90">
        <f t="shared" si="1"/>
        <v>37.1</v>
      </c>
      <c r="T15" s="97">
        <v>37.1</v>
      </c>
      <c r="U15" s="98">
        <v>0</v>
      </c>
      <c r="V15" s="100">
        <v>6.4</v>
      </c>
    </row>
    <row r="16" spans="1:22" ht="13.5" customHeight="1">
      <c r="A16" s="94" t="s">
        <v>34</v>
      </c>
      <c r="B16" s="95" t="s">
        <v>33</v>
      </c>
      <c r="C16" s="95"/>
      <c r="D16" s="99"/>
      <c r="E16" s="69">
        <f t="shared" si="0"/>
        <v>5898</v>
      </c>
      <c r="F16" s="89">
        <f t="shared" si="3"/>
        <v>5745</v>
      </c>
      <c r="G16" s="90">
        <f t="shared" si="4"/>
        <v>2047</v>
      </c>
      <c r="H16" s="89">
        <v>2047</v>
      </c>
      <c r="I16" s="98">
        <v>0</v>
      </c>
      <c r="J16" s="97">
        <f t="shared" si="5"/>
        <v>75</v>
      </c>
      <c r="K16" s="98">
        <v>75</v>
      </c>
      <c r="L16" s="97">
        <v>0</v>
      </c>
      <c r="M16" s="91">
        <f t="shared" si="6"/>
        <v>3560</v>
      </c>
      <c r="N16" s="97">
        <v>0</v>
      </c>
      <c r="O16" s="91">
        <v>3560</v>
      </c>
      <c r="P16" s="97" t="s">
        <v>35</v>
      </c>
      <c r="Q16" s="98">
        <v>63</v>
      </c>
      <c r="R16" s="97">
        <v>60</v>
      </c>
      <c r="S16" s="90">
        <f t="shared" si="1"/>
        <v>0</v>
      </c>
      <c r="T16" s="97">
        <v>0</v>
      </c>
      <c r="U16" s="98" t="s">
        <v>35</v>
      </c>
      <c r="V16" s="101">
        <v>93</v>
      </c>
    </row>
    <row r="17" spans="1:22" ht="13.5" customHeight="1">
      <c r="A17" s="94" t="s">
        <v>36</v>
      </c>
      <c r="B17" s="95" t="s">
        <v>33</v>
      </c>
      <c r="C17" s="95"/>
      <c r="D17" s="99"/>
      <c r="E17" s="69">
        <f t="shared" si="0"/>
        <v>567</v>
      </c>
      <c r="F17" s="89">
        <f t="shared" si="3"/>
        <v>534</v>
      </c>
      <c r="G17" s="90">
        <f t="shared" si="4"/>
        <v>248</v>
      </c>
      <c r="H17" s="89">
        <v>248</v>
      </c>
      <c r="I17" s="91">
        <v>0</v>
      </c>
      <c r="J17" s="97">
        <f t="shared" si="5"/>
        <v>254</v>
      </c>
      <c r="K17" s="98">
        <v>11</v>
      </c>
      <c r="L17" s="89">
        <v>243</v>
      </c>
      <c r="M17" s="91">
        <f t="shared" si="6"/>
        <v>13</v>
      </c>
      <c r="N17" s="97">
        <v>7</v>
      </c>
      <c r="O17" s="91">
        <v>6</v>
      </c>
      <c r="P17" s="89">
        <v>0</v>
      </c>
      <c r="Q17" s="91">
        <v>19</v>
      </c>
      <c r="R17" s="89">
        <v>0</v>
      </c>
      <c r="S17" s="90">
        <f t="shared" si="1"/>
        <v>0</v>
      </c>
      <c r="T17" s="89">
        <v>0</v>
      </c>
      <c r="U17" s="98" t="s">
        <v>35</v>
      </c>
      <c r="V17" s="92">
        <v>33</v>
      </c>
    </row>
    <row r="18" spans="1:22" ht="13.5" customHeight="1">
      <c r="A18" s="94" t="s">
        <v>37</v>
      </c>
      <c r="B18" s="95" t="s">
        <v>33</v>
      </c>
      <c r="C18" s="95"/>
      <c r="D18" s="99"/>
      <c r="E18" s="69">
        <f t="shared" si="0"/>
        <v>10259</v>
      </c>
      <c r="F18" s="89">
        <f t="shared" si="3"/>
        <v>9896</v>
      </c>
      <c r="G18" s="90">
        <f t="shared" si="4"/>
        <v>2819</v>
      </c>
      <c r="H18" s="89">
        <v>2819</v>
      </c>
      <c r="I18" s="98">
        <v>0</v>
      </c>
      <c r="J18" s="97">
        <f t="shared" si="5"/>
        <v>3644</v>
      </c>
      <c r="K18" s="98">
        <v>0</v>
      </c>
      <c r="L18" s="97">
        <v>3644</v>
      </c>
      <c r="M18" s="91">
        <f t="shared" si="6"/>
        <v>2430</v>
      </c>
      <c r="N18" s="97">
        <v>4.5</v>
      </c>
      <c r="O18" s="91">
        <v>2425.5</v>
      </c>
      <c r="P18" s="89">
        <v>0</v>
      </c>
      <c r="Q18" s="91">
        <v>1003</v>
      </c>
      <c r="R18" s="89">
        <v>0</v>
      </c>
      <c r="S18" s="90">
        <f t="shared" si="1"/>
        <v>0</v>
      </c>
      <c r="T18" s="89">
        <v>0</v>
      </c>
      <c r="U18" s="98" t="s">
        <v>35</v>
      </c>
      <c r="V18" s="92">
        <v>363</v>
      </c>
    </row>
    <row r="19" spans="1:22" ht="13.5" customHeight="1">
      <c r="A19" s="102" t="s">
        <v>38</v>
      </c>
      <c r="B19" s="95" t="s">
        <v>33</v>
      </c>
      <c r="C19" s="95"/>
      <c r="D19" s="103"/>
      <c r="E19" s="91">
        <v>585.7</v>
      </c>
      <c r="F19" s="89">
        <f t="shared" si="3"/>
        <v>4449.7</v>
      </c>
      <c r="G19" s="90">
        <f t="shared" si="4"/>
        <v>2693.6</v>
      </c>
      <c r="H19" s="89">
        <v>2664.5</v>
      </c>
      <c r="I19" s="91">
        <v>29.1</v>
      </c>
      <c r="J19" s="97">
        <f t="shared" si="5"/>
        <v>1362.3999999999999</v>
      </c>
      <c r="K19" s="91">
        <v>6.1</v>
      </c>
      <c r="L19" s="89">
        <v>1356.3</v>
      </c>
      <c r="M19" s="91">
        <f t="shared" si="6"/>
        <v>238.39999999999998</v>
      </c>
      <c r="N19" s="89">
        <v>169.2</v>
      </c>
      <c r="O19" s="91">
        <v>69.2</v>
      </c>
      <c r="P19" s="89">
        <v>0</v>
      </c>
      <c r="Q19" s="91">
        <v>155.3</v>
      </c>
      <c r="R19" s="89">
        <v>903.6</v>
      </c>
      <c r="S19" s="90">
        <f t="shared" si="1"/>
        <v>232.4</v>
      </c>
      <c r="T19" s="89">
        <v>0</v>
      </c>
      <c r="U19" s="98">
        <v>232.4</v>
      </c>
      <c r="V19" s="92">
        <v>0</v>
      </c>
    </row>
    <row r="20" spans="1:22" ht="13.5" customHeight="1">
      <c r="A20" s="102" t="s">
        <v>39</v>
      </c>
      <c r="B20" s="95" t="s">
        <v>33</v>
      </c>
      <c r="C20" s="95"/>
      <c r="D20" s="103"/>
      <c r="E20" s="91">
        <f t="shared" si="0"/>
        <v>8479.199999999999</v>
      </c>
      <c r="F20" s="89">
        <f t="shared" si="3"/>
        <v>7920.599999999999</v>
      </c>
      <c r="G20" s="90">
        <f t="shared" si="4"/>
        <v>2785.2</v>
      </c>
      <c r="H20" s="89">
        <v>2152.4</v>
      </c>
      <c r="I20" s="91">
        <v>632.8</v>
      </c>
      <c r="J20" s="89">
        <f t="shared" si="5"/>
        <v>1911.5</v>
      </c>
      <c r="K20" s="91">
        <v>23.5</v>
      </c>
      <c r="L20" s="89">
        <v>1888</v>
      </c>
      <c r="M20" s="91">
        <v>3065.5</v>
      </c>
      <c r="N20" s="97">
        <v>0</v>
      </c>
      <c r="O20" s="91">
        <v>3066.5</v>
      </c>
      <c r="P20" s="89">
        <v>0</v>
      </c>
      <c r="Q20" s="98">
        <v>158.4</v>
      </c>
      <c r="R20" s="89">
        <v>0</v>
      </c>
      <c r="S20" s="90">
        <f t="shared" si="1"/>
        <v>0</v>
      </c>
      <c r="T20" s="89">
        <v>0</v>
      </c>
      <c r="U20" s="98" t="s">
        <v>35</v>
      </c>
      <c r="V20" s="101">
        <v>558.6</v>
      </c>
    </row>
    <row r="21" spans="1:22" ht="13.5" customHeight="1">
      <c r="A21" s="102" t="s">
        <v>40</v>
      </c>
      <c r="B21" s="95" t="s">
        <v>33</v>
      </c>
      <c r="C21" s="95"/>
      <c r="D21" s="103"/>
      <c r="E21" s="91">
        <f t="shared" si="0"/>
        <v>1720.1000000000001</v>
      </c>
      <c r="F21" s="89">
        <f t="shared" si="3"/>
        <v>1720.1000000000001</v>
      </c>
      <c r="G21" s="90">
        <f t="shared" si="4"/>
        <v>362.6</v>
      </c>
      <c r="H21" s="89">
        <v>362.6</v>
      </c>
      <c r="I21" s="91">
        <v>0</v>
      </c>
      <c r="J21" s="89">
        <f t="shared" si="5"/>
        <v>27.8</v>
      </c>
      <c r="K21" s="91">
        <v>0</v>
      </c>
      <c r="L21" s="89">
        <v>27.8</v>
      </c>
      <c r="M21" s="91">
        <v>1311.5</v>
      </c>
      <c r="N21" s="97">
        <v>845</v>
      </c>
      <c r="O21" s="91">
        <v>465.5</v>
      </c>
      <c r="P21" s="89">
        <v>0</v>
      </c>
      <c r="Q21" s="98">
        <v>18.2</v>
      </c>
      <c r="R21" s="89">
        <v>0</v>
      </c>
      <c r="S21" s="90">
        <f t="shared" si="1"/>
        <v>0</v>
      </c>
      <c r="T21" s="89">
        <v>0</v>
      </c>
      <c r="U21" s="98">
        <v>0</v>
      </c>
      <c r="V21" s="101">
        <v>0</v>
      </c>
    </row>
    <row r="22" spans="1:22" ht="9.75" customHeight="1" thickBot="1">
      <c r="A22" s="104"/>
      <c r="B22" s="105"/>
      <c r="C22" s="105"/>
      <c r="D22" s="106"/>
      <c r="E22" s="107"/>
      <c r="F22" s="108"/>
      <c r="G22" s="107"/>
      <c r="H22" s="108"/>
      <c r="I22" s="107"/>
      <c r="J22" s="108"/>
      <c r="K22" s="107"/>
      <c r="L22" s="109"/>
      <c r="M22" s="108"/>
      <c r="N22" s="108"/>
      <c r="O22" s="107"/>
      <c r="P22" s="108"/>
      <c r="Q22" s="107"/>
      <c r="R22" s="108"/>
      <c r="S22" s="107"/>
      <c r="T22" s="108"/>
      <c r="U22" s="107"/>
      <c r="V22" s="109"/>
    </row>
    <row r="23" spans="1:19" ht="14.25" customHeight="1">
      <c r="A23" s="110" t="s">
        <v>41</v>
      </c>
      <c r="C23" s="111"/>
      <c r="D23" s="111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3"/>
    </row>
    <row r="24" spans="1:19" ht="12" customHeight="1">
      <c r="A24" s="110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3"/>
    </row>
    <row r="25" spans="2:19" ht="12" customHeight="1">
      <c r="B25" s="110"/>
      <c r="C25" s="110"/>
      <c r="D25" s="110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3"/>
    </row>
    <row r="26" spans="2:19" ht="12" customHeight="1">
      <c r="B26" s="114"/>
      <c r="C26" s="114"/>
      <c r="D26" s="114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3"/>
    </row>
    <row r="27" spans="2:19" ht="18" customHeight="1">
      <c r="B27" s="110"/>
      <c r="C27" s="110"/>
      <c r="D27" s="110"/>
      <c r="E27" s="115"/>
      <c r="F27" s="115"/>
      <c r="G27" s="112"/>
      <c r="H27" s="112"/>
      <c r="I27" s="112"/>
      <c r="J27" s="112"/>
      <c r="K27" s="115"/>
      <c r="L27" s="115"/>
      <c r="M27" s="115"/>
      <c r="N27" s="115"/>
      <c r="O27" s="115"/>
      <c r="P27" s="115"/>
      <c r="Q27" s="115"/>
      <c r="R27" s="115"/>
      <c r="S27" s="116"/>
    </row>
    <row r="28" spans="5:19" ht="13.5" customHeight="1">
      <c r="E28" s="115"/>
      <c r="F28" s="115"/>
      <c r="G28" s="112"/>
      <c r="H28" s="112"/>
      <c r="I28" s="112"/>
      <c r="J28" s="112"/>
      <c r="K28" s="115"/>
      <c r="L28" s="115"/>
      <c r="M28" s="115"/>
      <c r="N28" s="115"/>
      <c r="O28" s="115"/>
      <c r="P28" s="115"/>
      <c r="Q28" s="115"/>
      <c r="R28" s="115"/>
      <c r="S28" s="116"/>
    </row>
    <row r="29" spans="2:52" s="1" customFormat="1" ht="18" customHeight="1">
      <c r="B29" s="117"/>
      <c r="C29" s="117"/>
      <c r="D29" s="117"/>
      <c r="E29" s="93"/>
      <c r="F29" s="93"/>
      <c r="G29" s="118"/>
      <c r="H29" s="118"/>
      <c r="I29" s="118"/>
      <c r="J29" s="118"/>
      <c r="K29" s="93"/>
      <c r="L29" s="93"/>
      <c r="M29" s="93"/>
      <c r="N29" s="93"/>
      <c r="O29" s="93"/>
      <c r="P29" s="93"/>
      <c r="Q29" s="93"/>
      <c r="R29" s="93"/>
      <c r="S29" s="119"/>
      <c r="T29" s="93"/>
      <c r="U29" s="93"/>
      <c r="V29" s="93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</row>
    <row r="30" spans="2:52" s="1" customFormat="1" ht="18" customHeight="1">
      <c r="B30" s="117"/>
      <c r="C30" s="117"/>
      <c r="D30" s="117"/>
      <c r="E30" s="93"/>
      <c r="F30" s="93"/>
      <c r="G30" s="93"/>
      <c r="H30" s="118"/>
      <c r="I30" s="118"/>
      <c r="J30" s="118"/>
      <c r="K30" s="93"/>
      <c r="L30" s="93"/>
      <c r="M30" s="93"/>
      <c r="N30" s="93"/>
      <c r="O30" s="93"/>
      <c r="P30" s="93"/>
      <c r="Q30" s="93"/>
      <c r="R30" s="93"/>
      <c r="S30" s="119"/>
      <c r="T30" s="93"/>
      <c r="U30" s="93"/>
      <c r="V30" s="93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</row>
    <row r="31" spans="2:52" s="1" customFormat="1" ht="18" customHeight="1">
      <c r="B31" s="117"/>
      <c r="C31" s="117"/>
      <c r="D31" s="117"/>
      <c r="E31" s="93"/>
      <c r="F31" s="93"/>
      <c r="G31" s="93"/>
      <c r="H31" s="118"/>
      <c r="I31" s="118"/>
      <c r="J31" s="118"/>
      <c r="K31" s="93"/>
      <c r="L31" s="93"/>
      <c r="M31" s="93"/>
      <c r="N31" s="93"/>
      <c r="O31" s="93"/>
      <c r="P31" s="93"/>
      <c r="Q31" s="93"/>
      <c r="R31" s="93"/>
      <c r="S31" s="119"/>
      <c r="T31" s="93"/>
      <c r="U31" s="93"/>
      <c r="V31" s="93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</row>
    <row r="32" spans="2:10" ht="6" customHeight="1">
      <c r="B32" s="117"/>
      <c r="C32" s="117"/>
      <c r="D32" s="117"/>
      <c r="H32" s="118"/>
      <c r="I32" s="118"/>
      <c r="J32" s="118"/>
    </row>
    <row r="33" spans="2:10" ht="13.5" customHeight="1">
      <c r="B33" s="117"/>
      <c r="C33" s="117"/>
      <c r="D33" s="117"/>
      <c r="H33" s="118"/>
      <c r="I33" s="118"/>
      <c r="J33" s="118"/>
    </row>
    <row r="34" spans="2:10" ht="13.5" customHeight="1">
      <c r="B34" s="117"/>
      <c r="C34" s="117"/>
      <c r="D34" s="117"/>
      <c r="H34" s="118"/>
      <c r="I34" s="118"/>
      <c r="J34" s="118"/>
    </row>
    <row r="35" spans="2:10" ht="13.5" customHeight="1">
      <c r="B35" s="117"/>
      <c r="C35" s="117"/>
      <c r="D35" s="117"/>
      <c r="H35" s="118"/>
      <c r="I35" s="118"/>
      <c r="J35" s="118"/>
    </row>
    <row r="36" spans="2:10" ht="13.5" customHeight="1">
      <c r="B36" s="117"/>
      <c r="C36" s="117"/>
      <c r="D36" s="117"/>
      <c r="H36" s="118"/>
      <c r="I36" s="118"/>
      <c r="J36" s="118"/>
    </row>
    <row r="37" spans="2:10" ht="13.5" customHeight="1">
      <c r="B37" s="117"/>
      <c r="C37" s="117"/>
      <c r="D37" s="117"/>
      <c r="H37" s="118"/>
      <c r="I37" s="118"/>
      <c r="J37" s="118"/>
    </row>
    <row r="38" spans="2:10" ht="13.5" customHeight="1">
      <c r="B38" s="117"/>
      <c r="C38" s="117"/>
      <c r="D38" s="117"/>
      <c r="H38" s="118"/>
      <c r="I38" s="118"/>
      <c r="J38" s="118"/>
    </row>
    <row r="39" spans="2:10" ht="13.5" customHeight="1">
      <c r="B39" s="117"/>
      <c r="C39" s="117"/>
      <c r="D39" s="117"/>
      <c r="H39" s="118"/>
      <c r="I39" s="118"/>
      <c r="J39" s="118"/>
    </row>
    <row r="40" spans="2:10" ht="13.5" customHeight="1">
      <c r="B40" s="117"/>
      <c r="C40" s="117"/>
      <c r="D40" s="117"/>
      <c r="H40" s="118"/>
      <c r="I40" s="118"/>
      <c r="J40" s="118"/>
    </row>
    <row r="41" spans="2:10" ht="13.5" customHeight="1">
      <c r="B41" s="117"/>
      <c r="C41" s="117"/>
      <c r="D41" s="117"/>
      <c r="H41" s="118"/>
      <c r="I41" s="118"/>
      <c r="J41" s="118"/>
    </row>
    <row r="42" spans="2:10" ht="13.5" customHeight="1">
      <c r="B42" s="117"/>
      <c r="C42" s="117"/>
      <c r="D42" s="117"/>
      <c r="H42" s="118"/>
      <c r="I42" s="118"/>
      <c r="J42" s="118"/>
    </row>
    <row r="43" spans="2:23" ht="13.5" customHeight="1">
      <c r="B43" s="117"/>
      <c r="C43" s="117"/>
      <c r="D43" s="117"/>
      <c r="H43" s="118"/>
      <c r="I43" s="118"/>
      <c r="J43" s="118"/>
      <c r="W43" s="118"/>
    </row>
    <row r="44" spans="2:10" ht="13.5" customHeight="1">
      <c r="B44" s="117"/>
      <c r="C44" s="117"/>
      <c r="D44" s="117"/>
      <c r="H44" s="118"/>
      <c r="I44" s="118"/>
      <c r="J44" s="118"/>
    </row>
    <row r="45" spans="2:10" ht="13.5" customHeight="1">
      <c r="B45" s="117"/>
      <c r="C45" s="117"/>
      <c r="D45" s="117"/>
      <c r="H45" s="118"/>
      <c r="I45" s="118"/>
      <c r="J45" s="118"/>
    </row>
    <row r="46" spans="2:10" ht="13.5" customHeight="1">
      <c r="B46" s="117"/>
      <c r="C46" s="117"/>
      <c r="D46" s="117"/>
      <c r="H46" s="118"/>
      <c r="I46" s="118"/>
      <c r="J46" s="118"/>
    </row>
    <row r="47" spans="2:10" ht="13.5" customHeight="1">
      <c r="B47" s="117"/>
      <c r="C47" s="117"/>
      <c r="D47" s="117"/>
      <c r="H47" s="118"/>
      <c r="I47" s="118"/>
      <c r="J47" s="118"/>
    </row>
    <row r="48" spans="2:10" ht="13.5" customHeight="1">
      <c r="B48" s="117"/>
      <c r="C48" s="117"/>
      <c r="D48" s="117"/>
      <c r="H48" s="118"/>
      <c r="I48" s="118"/>
      <c r="J48" s="118"/>
    </row>
    <row r="49" spans="2:10" ht="13.5" customHeight="1">
      <c r="B49" s="117"/>
      <c r="C49" s="117"/>
      <c r="D49" s="117"/>
      <c r="H49" s="118"/>
      <c r="I49" s="118"/>
      <c r="J49" s="118"/>
    </row>
    <row r="50" spans="2:10" ht="13.5" customHeight="1">
      <c r="B50" s="117"/>
      <c r="C50" s="117"/>
      <c r="D50" s="117"/>
      <c r="H50" s="118"/>
      <c r="I50" s="118"/>
      <c r="J50" s="118"/>
    </row>
    <row r="51" spans="2:10" ht="13.5" customHeight="1">
      <c r="B51" s="117"/>
      <c r="C51" s="117"/>
      <c r="D51" s="117"/>
      <c r="H51" s="118"/>
      <c r="I51" s="118"/>
      <c r="J51" s="118"/>
    </row>
    <row r="52" spans="2:10" ht="13.5" customHeight="1">
      <c r="B52" s="117"/>
      <c r="C52" s="117"/>
      <c r="D52" s="117"/>
      <c r="H52" s="118"/>
      <c r="I52" s="118"/>
      <c r="J52" s="118"/>
    </row>
    <row r="53" spans="2:10" ht="13.5" customHeight="1">
      <c r="B53" s="117"/>
      <c r="C53" s="117"/>
      <c r="D53" s="117"/>
      <c r="H53" s="118"/>
      <c r="I53" s="118"/>
      <c r="J53" s="118"/>
    </row>
    <row r="54" spans="2:10" ht="13.5" customHeight="1">
      <c r="B54" s="117"/>
      <c r="C54" s="117"/>
      <c r="D54" s="117"/>
      <c r="H54" s="118"/>
      <c r="I54" s="118"/>
      <c r="J54" s="118"/>
    </row>
    <row r="55" spans="2:10" ht="13.5" customHeight="1">
      <c r="B55" s="117"/>
      <c r="C55" s="117"/>
      <c r="D55" s="117"/>
      <c r="H55" s="118"/>
      <c r="I55" s="118"/>
      <c r="J55" s="118"/>
    </row>
    <row r="56" spans="2:10" ht="13.5" customHeight="1">
      <c r="B56" s="117"/>
      <c r="C56" s="117"/>
      <c r="D56" s="117"/>
      <c r="H56" s="118"/>
      <c r="I56" s="118"/>
      <c r="J56" s="118"/>
    </row>
    <row r="57" spans="2:10" ht="13.5" customHeight="1">
      <c r="B57" s="117"/>
      <c r="C57" s="117"/>
      <c r="D57" s="117"/>
      <c r="H57" s="118"/>
      <c r="I57" s="118"/>
      <c r="J57" s="118"/>
    </row>
    <row r="58" spans="2:10" ht="13.5" customHeight="1">
      <c r="B58" s="117"/>
      <c r="C58" s="117"/>
      <c r="D58" s="117"/>
      <c r="H58" s="118"/>
      <c r="I58" s="118"/>
      <c r="J58" s="118"/>
    </row>
    <row r="59" spans="2:10" ht="13.5" customHeight="1">
      <c r="B59" s="117"/>
      <c r="C59" s="117"/>
      <c r="D59" s="117"/>
      <c r="H59" s="118"/>
      <c r="I59" s="118"/>
      <c r="J59" s="118"/>
    </row>
    <row r="60" spans="2:10" ht="13.5" customHeight="1">
      <c r="B60" s="117"/>
      <c r="C60" s="117"/>
      <c r="D60" s="117"/>
      <c r="H60" s="118"/>
      <c r="I60" s="118"/>
      <c r="J60" s="118"/>
    </row>
    <row r="61" spans="2:10" ht="13.5" customHeight="1">
      <c r="B61" s="117"/>
      <c r="C61" s="117"/>
      <c r="D61" s="117"/>
      <c r="H61" s="118"/>
      <c r="I61" s="118"/>
      <c r="J61" s="118"/>
    </row>
    <row r="62" spans="2:10" ht="13.5" customHeight="1">
      <c r="B62" s="117"/>
      <c r="C62" s="117"/>
      <c r="D62" s="117"/>
      <c r="H62" s="118"/>
      <c r="I62" s="118"/>
      <c r="J62" s="118"/>
    </row>
    <row r="63" spans="2:10" ht="13.5" customHeight="1">
      <c r="B63" s="117"/>
      <c r="C63" s="117"/>
      <c r="D63" s="117"/>
      <c r="H63" s="118"/>
      <c r="I63" s="118"/>
      <c r="J63" s="118"/>
    </row>
    <row r="64" spans="2:10" ht="13.5" customHeight="1">
      <c r="B64" s="117"/>
      <c r="C64" s="117"/>
      <c r="D64" s="117"/>
      <c r="H64" s="118"/>
      <c r="I64" s="118"/>
      <c r="J64" s="118"/>
    </row>
    <row r="65" spans="2:10" ht="13.5" customHeight="1">
      <c r="B65" s="117"/>
      <c r="C65" s="117"/>
      <c r="D65" s="117"/>
      <c r="H65" s="118"/>
      <c r="I65" s="118"/>
      <c r="J65" s="118"/>
    </row>
    <row r="66" spans="2:10" ht="13.5" customHeight="1">
      <c r="B66" s="117"/>
      <c r="C66" s="117"/>
      <c r="D66" s="117"/>
      <c r="H66" s="118"/>
      <c r="I66" s="118"/>
      <c r="J66" s="118"/>
    </row>
    <row r="67" spans="2:10" ht="13.5" customHeight="1">
      <c r="B67" s="117"/>
      <c r="C67" s="117"/>
      <c r="D67" s="117"/>
      <c r="H67" s="118"/>
      <c r="I67" s="118"/>
      <c r="J67" s="118"/>
    </row>
    <row r="68" spans="2:10" ht="13.5" customHeight="1">
      <c r="B68" s="117"/>
      <c r="C68" s="117"/>
      <c r="D68" s="117"/>
      <c r="H68" s="118"/>
      <c r="I68" s="118"/>
      <c r="J68" s="118"/>
    </row>
    <row r="69" spans="2:10" ht="13.5" customHeight="1">
      <c r="B69" s="117"/>
      <c r="C69" s="117"/>
      <c r="D69" s="117"/>
      <c r="H69" s="118"/>
      <c r="I69" s="118"/>
      <c r="J69" s="118"/>
    </row>
    <row r="70" spans="2:10" ht="13.5" customHeight="1">
      <c r="B70" s="117"/>
      <c r="C70" s="117"/>
      <c r="D70" s="117"/>
      <c r="H70" s="118"/>
      <c r="I70" s="118"/>
      <c r="J70" s="118"/>
    </row>
    <row r="71" spans="2:10" ht="13.5" customHeight="1">
      <c r="B71" s="117"/>
      <c r="C71" s="117"/>
      <c r="D71" s="117"/>
      <c r="H71" s="118"/>
      <c r="I71" s="118"/>
      <c r="J71" s="118"/>
    </row>
    <row r="72" spans="2:10" ht="13.5" customHeight="1">
      <c r="B72" s="117"/>
      <c r="C72" s="117"/>
      <c r="D72" s="117"/>
      <c r="H72" s="118"/>
      <c r="I72" s="118"/>
      <c r="J72" s="118"/>
    </row>
    <row r="73" spans="2:4" ht="13.5" customHeight="1">
      <c r="B73" s="117"/>
      <c r="C73" s="117"/>
      <c r="D73" s="117"/>
    </row>
    <row r="74" spans="2:4" ht="13.5" customHeight="1">
      <c r="B74" s="117"/>
      <c r="C74" s="117"/>
      <c r="D74" s="117"/>
    </row>
    <row r="75" spans="2:4" ht="13.5" customHeight="1">
      <c r="B75" s="117"/>
      <c r="C75" s="117"/>
      <c r="D75" s="117"/>
    </row>
    <row r="76" spans="2:4" ht="13.5" customHeight="1">
      <c r="B76" s="117"/>
      <c r="C76" s="117"/>
      <c r="D76" s="117"/>
    </row>
    <row r="77" spans="2:4" ht="13.5" customHeight="1">
      <c r="B77" s="117"/>
      <c r="C77" s="117"/>
      <c r="D77" s="117"/>
    </row>
    <row r="78" spans="2:4" ht="6" customHeight="1">
      <c r="B78" s="117"/>
      <c r="C78" s="117"/>
      <c r="D78" s="117"/>
    </row>
    <row r="79" spans="2:4" ht="12" customHeight="1">
      <c r="B79" s="117"/>
      <c r="C79" s="117"/>
      <c r="D79" s="117"/>
    </row>
    <row r="80" spans="2:4" ht="12" customHeight="1">
      <c r="B80" s="117"/>
      <c r="C80" s="117"/>
      <c r="D80" s="117"/>
    </row>
    <row r="81" spans="2:4" ht="12" customHeight="1">
      <c r="B81" s="117"/>
      <c r="C81" s="117"/>
      <c r="D81" s="117"/>
    </row>
    <row r="82" spans="2:4" ht="12" customHeight="1">
      <c r="B82" s="117"/>
      <c r="C82" s="117"/>
      <c r="D82" s="117"/>
    </row>
    <row r="83" spans="2:4" ht="12" customHeight="1">
      <c r="B83" s="117"/>
      <c r="C83" s="117"/>
      <c r="D83" s="117"/>
    </row>
    <row r="84" spans="2:4" ht="12" customHeight="1">
      <c r="B84" s="117"/>
      <c r="C84" s="117"/>
      <c r="D84" s="117"/>
    </row>
    <row r="85" spans="2:4" ht="12" customHeight="1">
      <c r="B85" s="117"/>
      <c r="C85" s="117"/>
      <c r="D85" s="117"/>
    </row>
  </sheetData>
  <sheetProtection/>
  <mergeCells count="19">
    <mergeCell ref="B19:C19"/>
    <mergeCell ref="B20:C20"/>
    <mergeCell ref="B21:C21"/>
    <mergeCell ref="U5:U6"/>
    <mergeCell ref="B14:C14"/>
    <mergeCell ref="B15:C15"/>
    <mergeCell ref="B16:C16"/>
    <mergeCell ref="B17:C17"/>
    <mergeCell ref="B18:C18"/>
    <mergeCell ref="A4:D6"/>
    <mergeCell ref="F4:Q4"/>
    <mergeCell ref="R4:R6"/>
    <mergeCell ref="S4:U4"/>
    <mergeCell ref="F5:F6"/>
    <mergeCell ref="G5:I5"/>
    <mergeCell ref="J5:L5"/>
    <mergeCell ref="M5:O5"/>
    <mergeCell ref="P5:P6"/>
    <mergeCell ref="S5:S6"/>
  </mergeCells>
  <printOptions horizontalCentered="1" verticalCentered="1"/>
  <pageMargins left="0.3937007874015748" right="0.3937007874015748" top="0.3937007874015748" bottom="0.3937007874015748" header="0.5905511811023623" footer="0.5905511811023623"/>
  <pageSetup horizontalDpi="400" verticalDpi="400" orientation="portrait" pageOrder="overThenDown" paperSize="9" scale="89" r:id="rId1"/>
  <rowBreaks count="1" manualBreakCount="1">
    <brk id="25" max="16" man="1"/>
  </rowBreaks>
  <colBreaks count="1" manualBreakCount="1">
    <brk id="12" min="1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2009-08-18T00:28:51Z</dcterms:created>
  <dcterms:modified xsi:type="dcterms:W3CDTF">2009-08-18T00:28:58Z</dcterms:modified>
  <cp:category/>
  <cp:version/>
  <cp:contentType/>
  <cp:contentStatus/>
</cp:coreProperties>
</file>