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'7'!$A$2:$S$54</definedName>
    <definedName name="Print_Area_MI" localSheetId="0">'7'!$A$2:$J$53</definedName>
  </definedNames>
  <calcPr fullCalcOnLoad="1"/>
</workbook>
</file>

<file path=xl/sharedStrings.xml><?xml version="1.0" encoding="utf-8"?>
<sst xmlns="http://schemas.openxmlformats.org/spreadsheetml/2006/main" count="99" uniqueCount="92">
  <si>
    <t>7.　民　　有　　有　　租　　地</t>
  </si>
  <si>
    <t>民有有租地</t>
  </si>
  <si>
    <t>昭和33年4月1日現在</t>
  </si>
  <si>
    <t>市町村</t>
  </si>
  <si>
    <t>総数</t>
  </si>
  <si>
    <t>田</t>
  </si>
  <si>
    <t>畑</t>
  </si>
  <si>
    <t>宅地</t>
  </si>
  <si>
    <t>山林</t>
  </si>
  <si>
    <t>原野</t>
  </si>
  <si>
    <t>その他</t>
  </si>
  <si>
    <t>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</si>
  <si>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</si>
  <si>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</si>
  <si>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</si>
  <si>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</si>
  <si>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</si>
  <si>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</si>
  <si>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</si>
  <si>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</si>
  <si>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</si>
  <si>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</si>
  <si>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</si>
  <si>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</si>
  <si>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</si>
  <si>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</si>
  <si>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</si>
  <si>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</si>
  <si>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竹田津町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</si>
  <si>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</si>
  <si>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</si>
  <si>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</si>
  <si>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</si>
  <si>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</si>
  <si>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</si>
  <si>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</si>
  <si>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</si>
  <si>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</si>
  <si>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大南町</t>
  </si>
  <si>
    <t>大分町</t>
  </si>
  <si>
    <t>野津原村</t>
  </si>
  <si>
    <t>挟間町</t>
  </si>
  <si>
    <t>庄内町</t>
  </si>
  <si>
    <t>湯布院町</t>
  </si>
  <si>
    <t>北海部郡</t>
  </si>
  <si>
    <t>大在村</t>
  </si>
  <si>
    <t>坂ノ市町</t>
  </si>
  <si>
    <t>佐賀関町</t>
  </si>
  <si>
    <t>南海部郡</t>
  </si>
  <si>
    <t>上浦町</t>
  </si>
  <si>
    <t>弥生村</t>
  </si>
  <si>
    <t>本匠村</t>
  </si>
  <si>
    <t>宇目町</t>
  </si>
  <si>
    <t>直川村</t>
  </si>
  <si>
    <t>鶴見村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</si>
  <si>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</si>
  <si>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</si>
  <si>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</si>
  <si>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</si>
  <si>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</si>
  <si>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</si>
  <si>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</si>
  <si>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</si>
  <si>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</si>
  <si>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犬飼町</t>
  </si>
  <si>
    <t>千歳村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</si>
  <si>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</si>
  <si>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</si>
  <si>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</si>
  <si>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</si>
  <si>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</si>
  <si>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</si>
  <si>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</si>
  <si>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</si>
  <si>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</si>
  <si>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</si>
  <si>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</si>
  <si>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</si>
  <si>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</si>
  <si>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</si>
  <si>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</si>
  <si>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本耶馬溪村</t>
  </si>
  <si>
    <t>耶馬溪村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</si>
  <si>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</si>
  <si>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</si>
  <si>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</si>
  <si>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</si>
  <si>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</si>
  <si>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</si>
  <si>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</si>
  <si>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</si>
  <si>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　　資料　市町村土地台長による課税地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</si>
</sst>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Continuous" vertical="center"/>
      <protection locked="0"/>
    </xf>
    <xf numFmtId="49" fontId="21" fillId="0" borderId="0" xfId="60" applyNumberFormat="1" applyFont="1" applyFill="1" applyAlignment="1" applyProtection="1">
      <alignment horizontal="centerContinuous" vertical="center"/>
      <protection locked="0"/>
    </xf>
    <xf numFmtId="49" fontId="21" fillId="0" borderId="0" xfId="60" applyNumberFormat="1" applyFont="1" applyFill="1" applyAlignment="1">
      <alignment horizontal="centerContinuous" vertical="center"/>
      <protection/>
    </xf>
    <xf numFmtId="49" fontId="21" fillId="0" borderId="0" xfId="0" applyNumberFormat="1" applyFont="1" applyFill="1" applyAlignment="1">
      <alignment horizontal="centerContinuous" vertical="center"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Fill="1" applyAlignment="1" applyProtection="1">
      <alignment horizontal="centerContinuous" vertical="center"/>
      <protection locked="0"/>
    </xf>
    <xf numFmtId="0" fontId="21" fillId="0" borderId="0" xfId="60" applyFont="1" applyFill="1" applyAlignment="1" applyProtection="1">
      <alignment horizontal="distributed" vertical="center"/>
      <protection locked="0"/>
    </xf>
    <xf numFmtId="0" fontId="21" fillId="0" borderId="0" xfId="0" applyFont="1" applyFill="1" applyAlignment="1">
      <alignment horizontal="distributed" vertical="center"/>
    </xf>
    <xf numFmtId="0" fontId="21" fillId="0" borderId="0" xfId="60" applyFont="1" applyFill="1" applyBorder="1" applyAlignment="1" applyProtection="1">
      <alignment horizontal="distributed" vertical="center"/>
      <protection locked="0"/>
    </xf>
    <xf numFmtId="0" fontId="21" fillId="0" borderId="0" xfId="60" applyFont="1" applyFill="1" applyBorder="1" applyAlignment="1" applyProtection="1">
      <alignment horizontal="distributed" vertical="center"/>
      <protection locked="0"/>
    </xf>
    <xf numFmtId="41" fontId="21" fillId="0" borderId="0" xfId="60" applyNumberFormat="1" applyFont="1" applyFill="1" applyBorder="1" applyAlignment="1" applyProtection="1">
      <alignment vertical="center"/>
      <protection locked="0"/>
    </xf>
    <xf numFmtId="0" fontId="22" fillId="0" borderId="0" xfId="6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>
      <alignment horizontal="distributed" vertical="center"/>
    </xf>
    <xf numFmtId="0" fontId="21" fillId="0" borderId="0" xfId="60" applyFont="1" applyFill="1" applyBorder="1" applyAlignment="1" applyProtection="1">
      <alignment vertical="center"/>
      <protection locked="0"/>
    </xf>
    <xf numFmtId="0" fontId="22" fillId="0" borderId="0" xfId="60" applyFont="1" applyFill="1" applyBorder="1" applyAlignment="1" applyProtection="1">
      <alignment horizontal="distributed" vertical="center"/>
      <protection locked="0"/>
    </xf>
    <xf numFmtId="0" fontId="22" fillId="0" borderId="0" xfId="0" applyFont="1" applyFill="1" applyBorder="1" applyAlignment="1">
      <alignment horizontal="distributed" vertical="center"/>
    </xf>
    <xf numFmtId="0" fontId="21" fillId="0" borderId="10" xfId="60" applyFont="1" applyFill="1" applyBorder="1" applyAlignment="1">
      <alignment horizontal="distributed" vertical="center"/>
      <protection/>
    </xf>
    <xf numFmtId="0" fontId="21" fillId="0" borderId="11" xfId="60" applyFont="1" applyFill="1" applyBorder="1" applyAlignment="1">
      <alignment horizontal="distributed" vertical="center"/>
      <protection/>
    </xf>
    <xf numFmtId="49" fontId="21" fillId="0" borderId="12" xfId="60" applyNumberFormat="1" applyFont="1" applyFill="1" applyBorder="1" applyAlignment="1">
      <alignment horizontal="distributed" vertical="center"/>
      <protection/>
    </xf>
    <xf numFmtId="49" fontId="21" fillId="0" borderId="13" xfId="60" applyNumberFormat="1" applyFont="1" applyFill="1" applyBorder="1" applyAlignment="1">
      <alignment horizontal="distributed" vertical="center"/>
      <protection/>
    </xf>
    <xf numFmtId="0" fontId="21" fillId="0" borderId="14" xfId="60" applyFont="1" applyFill="1" applyBorder="1" applyAlignment="1">
      <alignment horizontal="distributed" vertical="center"/>
      <protection/>
    </xf>
    <xf numFmtId="0" fontId="21" fillId="0" borderId="15" xfId="60" applyFont="1" applyFill="1" applyBorder="1" applyAlignment="1">
      <alignment horizontal="distributed" vertical="center"/>
      <protection/>
    </xf>
    <xf numFmtId="0" fontId="21" fillId="0" borderId="16" xfId="0" applyFont="1" applyFill="1" applyBorder="1" applyAlignment="1">
      <alignment horizontal="distributed" vertical="center"/>
    </xf>
    <xf numFmtId="49" fontId="21" fillId="0" borderId="16" xfId="0" applyNumberFormat="1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2" fontId="21" fillId="0" borderId="0" xfId="60" applyNumberFormat="1" applyFont="1" applyFill="1" applyAlignment="1" applyProtection="1">
      <alignment vertical="center"/>
      <protection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41" fontId="21" fillId="0" borderId="0" xfId="0" applyNumberFormat="1" applyFont="1" applyFill="1" applyBorder="1" applyAlignment="1">
      <alignment horizontal="right" vertical="center"/>
    </xf>
    <xf numFmtId="41" fontId="21" fillId="0" borderId="2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horizontal="distributed" vertical="center"/>
    </xf>
    <xf numFmtId="41" fontId="22" fillId="0" borderId="0" xfId="60" applyNumberFormat="1" applyFont="1" applyFill="1" applyBorder="1" applyAlignment="1" applyProtection="1">
      <alignment horizontal="distributed" vertical="center"/>
      <protection/>
    </xf>
    <xf numFmtId="41" fontId="22" fillId="0" borderId="22" xfId="60" applyNumberFormat="1" applyFont="1" applyFill="1" applyBorder="1" applyAlignment="1" applyProtection="1">
      <alignment horizontal="right" vertical="center"/>
      <protection/>
    </xf>
    <xf numFmtId="41" fontId="22" fillId="0" borderId="0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>
      <alignment vertical="center"/>
      <protection/>
    </xf>
    <xf numFmtId="2" fontId="22" fillId="0" borderId="0" xfId="60" applyNumberFormat="1" applyFont="1" applyFill="1" applyAlignment="1" applyProtection="1">
      <alignment vertical="center"/>
      <protection/>
    </xf>
    <xf numFmtId="0" fontId="21" fillId="0" borderId="0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41" fontId="21" fillId="0" borderId="22" xfId="0" applyNumberFormat="1" applyFont="1" applyFill="1" applyBorder="1" applyAlignment="1">
      <alignment horizontal="right" vertical="center"/>
    </xf>
    <xf numFmtId="0" fontId="21" fillId="0" borderId="0" xfId="60" applyFont="1" applyFill="1" applyBorder="1" applyAlignment="1">
      <alignment horizontal="distributed" vertical="center"/>
      <protection/>
    </xf>
    <xf numFmtId="0" fontId="21" fillId="0" borderId="0" xfId="0" applyFont="1" applyFill="1" applyBorder="1" applyAlignment="1">
      <alignment horizontal="distributed" vertical="center"/>
    </xf>
    <xf numFmtId="41" fontId="21" fillId="0" borderId="0" xfId="60" applyNumberFormat="1" applyFont="1" applyFill="1" applyBorder="1" applyAlignment="1">
      <alignment horizontal="right" vertical="center"/>
      <protection/>
    </xf>
    <xf numFmtId="41" fontId="21" fillId="0" borderId="22" xfId="60" applyNumberFormat="1" applyFont="1" applyFill="1" applyBorder="1" applyAlignment="1">
      <alignment horizontal="right" vertical="center"/>
      <protection/>
    </xf>
    <xf numFmtId="176" fontId="21" fillId="0" borderId="22" xfId="60" applyNumberFormat="1" applyFont="1" applyFill="1" applyBorder="1" applyAlignment="1">
      <alignment horizontal="right" vertical="center"/>
      <protection/>
    </xf>
    <xf numFmtId="0" fontId="21" fillId="0" borderId="21" xfId="60" applyFont="1" applyFill="1" applyBorder="1" applyAlignment="1">
      <alignment horizontal="distributed" vertical="center"/>
      <protection/>
    </xf>
    <xf numFmtId="41" fontId="21" fillId="0" borderId="0" xfId="60" applyNumberFormat="1" applyFont="1" applyFill="1" applyBorder="1" applyAlignment="1" applyProtection="1">
      <alignment horizontal="right" vertical="center"/>
      <protection locked="0"/>
    </xf>
    <xf numFmtId="41" fontId="21" fillId="0" borderId="22" xfId="60" applyNumberFormat="1" applyFont="1" applyFill="1" applyBorder="1" applyAlignment="1" applyProtection="1">
      <alignment horizontal="right" vertical="center"/>
      <protection locked="0"/>
    </xf>
    <xf numFmtId="0" fontId="21" fillId="0" borderId="0" xfId="60" applyFont="1" applyFill="1" applyBorder="1" applyAlignment="1">
      <alignment horizontal="distributed" vertical="center"/>
      <protection/>
    </xf>
    <xf numFmtId="41" fontId="21" fillId="0" borderId="0" xfId="48" applyNumberFormat="1" applyFont="1" applyFill="1" applyBorder="1" applyAlignment="1" applyProtection="1">
      <alignment horizontal="right" vertical="center"/>
      <protection locked="0"/>
    </xf>
    <xf numFmtId="41" fontId="21" fillId="0" borderId="22" xfId="48" applyNumberFormat="1" applyFont="1" applyFill="1" applyBorder="1" applyAlignment="1" applyProtection="1">
      <alignment horizontal="right" vertical="center"/>
      <protection locked="0"/>
    </xf>
    <xf numFmtId="176" fontId="21" fillId="0" borderId="0" xfId="60" applyNumberFormat="1" applyFont="1" applyFill="1" applyBorder="1" applyAlignment="1" applyProtection="1">
      <alignment horizontal="right" vertical="center"/>
      <protection locked="0"/>
    </xf>
    <xf numFmtId="177" fontId="21" fillId="0" borderId="0" xfId="60" applyNumberFormat="1" applyFont="1" applyFill="1" applyAlignment="1" applyProtection="1">
      <alignment vertical="center"/>
      <protection locked="0"/>
    </xf>
    <xf numFmtId="177" fontId="21" fillId="0" borderId="22" xfId="60" applyNumberFormat="1" applyFont="1" applyFill="1" applyBorder="1" applyAlignment="1" applyProtection="1">
      <alignment horizontal="right" vertical="center"/>
      <protection locked="0"/>
    </xf>
    <xf numFmtId="177" fontId="21" fillId="0" borderId="22" xfId="60" applyNumberFormat="1" applyFont="1" applyFill="1" applyBorder="1" applyAlignment="1" applyProtection="1">
      <alignment vertical="center"/>
      <protection/>
    </xf>
    <xf numFmtId="177" fontId="21" fillId="0" borderId="22" xfId="60" applyNumberFormat="1" applyFont="1" applyFill="1" applyBorder="1" applyAlignment="1">
      <alignment vertical="center"/>
      <protection/>
    </xf>
    <xf numFmtId="177" fontId="21" fillId="0" borderId="0" xfId="60" applyNumberFormat="1" applyFont="1" applyFill="1" applyAlignment="1">
      <alignment vertical="center"/>
      <protection/>
    </xf>
    <xf numFmtId="41" fontId="22" fillId="0" borderId="0" xfId="48" applyNumberFormat="1" applyFont="1" applyFill="1" applyBorder="1" applyAlignment="1" applyProtection="1">
      <alignment horizontal="right" vertical="center"/>
      <protection locked="0"/>
    </xf>
    <xf numFmtId="41" fontId="22" fillId="0" borderId="22" xfId="48" applyNumberFormat="1" applyFont="1" applyFill="1" applyBorder="1" applyAlignment="1" applyProtection="1">
      <alignment horizontal="right" vertical="center"/>
      <protection locked="0"/>
    </xf>
    <xf numFmtId="41" fontId="21" fillId="0" borderId="0" xfId="60" applyNumberFormat="1" applyFont="1" applyFill="1" applyAlignment="1">
      <alignment vertical="center"/>
      <protection/>
    </xf>
    <xf numFmtId="176" fontId="21" fillId="0" borderId="22" xfId="60" applyNumberFormat="1" applyFont="1" applyFill="1" applyBorder="1" applyAlignment="1" applyProtection="1">
      <alignment horizontal="right" vertical="center"/>
      <protection locked="0"/>
    </xf>
    <xf numFmtId="41" fontId="21" fillId="0" borderId="22" xfId="60" applyNumberFormat="1" applyFont="1" applyFill="1" applyBorder="1" applyAlignment="1">
      <alignment vertical="center"/>
      <protection/>
    </xf>
    <xf numFmtId="41" fontId="21" fillId="0" borderId="0" xfId="60" applyNumberFormat="1" applyFont="1" applyFill="1" applyBorder="1" applyAlignment="1">
      <alignment vertical="center"/>
      <protection/>
    </xf>
    <xf numFmtId="0" fontId="21" fillId="0" borderId="14" xfId="60" applyFont="1" applyFill="1" applyBorder="1" applyAlignment="1">
      <alignment horizontal="distributed" vertical="center"/>
      <protection/>
    </xf>
    <xf numFmtId="0" fontId="21" fillId="0" borderId="14" xfId="0" applyFont="1" applyFill="1" applyBorder="1" applyAlignment="1">
      <alignment horizontal="distributed" vertical="center"/>
    </xf>
    <xf numFmtId="41" fontId="21" fillId="0" borderId="17" xfId="60" applyNumberFormat="1" applyFont="1" applyFill="1" applyBorder="1" applyAlignment="1">
      <alignment vertical="center"/>
      <protection/>
    </xf>
    <xf numFmtId="41" fontId="21" fillId="0" borderId="16" xfId="60" applyNumberFormat="1" applyFont="1" applyFill="1" applyBorder="1" applyAlignment="1">
      <alignment vertical="center"/>
      <protection/>
    </xf>
    <xf numFmtId="41" fontId="21" fillId="0" borderId="14" xfId="60" applyNumberFormat="1" applyFont="1" applyFill="1" applyBorder="1" applyAlignment="1">
      <alignment vertical="center"/>
      <protection/>
    </xf>
    <xf numFmtId="0" fontId="21" fillId="0" borderId="0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5</xdr:row>
      <xdr:rowOff>0</xdr:rowOff>
    </xdr:from>
    <xdr:to>
      <xdr:col>3</xdr:col>
      <xdr:colOff>609600</xdr:colOff>
      <xdr:row>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71625" y="885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361950</xdr:colOff>
      <xdr:row>5</xdr:row>
      <xdr:rowOff>0</xdr:rowOff>
    </xdr:from>
    <xdr:to>
      <xdr:col>9</xdr:col>
      <xdr:colOff>542925</xdr:colOff>
      <xdr:row>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885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8858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447675</xdr:colOff>
      <xdr:row>54</xdr:row>
      <xdr:rowOff>0</xdr:rowOff>
    </xdr:from>
    <xdr:to>
      <xdr:col>3</xdr:col>
      <xdr:colOff>609600</xdr:colOff>
      <xdr:row>54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71625" y="88201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361950</xdr:colOff>
      <xdr:row>54</xdr:row>
      <xdr:rowOff>0</xdr:rowOff>
    </xdr:from>
    <xdr:to>
      <xdr:col>9</xdr:col>
      <xdr:colOff>542925</xdr:colOff>
      <xdr:row>54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134100" y="88201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102</xdr:row>
      <xdr:rowOff>0</xdr:rowOff>
    </xdr:from>
    <xdr:to>
      <xdr:col>3</xdr:col>
      <xdr:colOff>609600</xdr:colOff>
      <xdr:row>102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571625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361950</xdr:colOff>
      <xdr:row>102</xdr:row>
      <xdr:rowOff>0</xdr:rowOff>
    </xdr:from>
    <xdr:to>
      <xdr:col>9</xdr:col>
      <xdr:colOff>542925</xdr:colOff>
      <xdr:row>102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34100" y="161448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447675</xdr:colOff>
      <xdr:row>102</xdr:row>
      <xdr:rowOff>0</xdr:rowOff>
    </xdr:from>
    <xdr:to>
      <xdr:col>4</xdr:col>
      <xdr:colOff>609600</xdr:colOff>
      <xdr:row>102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28875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447675</xdr:colOff>
      <xdr:row>102</xdr:row>
      <xdr:rowOff>0</xdr:rowOff>
    </xdr:from>
    <xdr:to>
      <xdr:col>5</xdr:col>
      <xdr:colOff>609600</xdr:colOff>
      <xdr:row>102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162300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447675</xdr:colOff>
      <xdr:row>102</xdr:row>
      <xdr:rowOff>0</xdr:rowOff>
    </xdr:from>
    <xdr:to>
      <xdr:col>6</xdr:col>
      <xdr:colOff>609600</xdr:colOff>
      <xdr:row>102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895725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447675</xdr:colOff>
      <xdr:row>102</xdr:row>
      <xdr:rowOff>0</xdr:rowOff>
    </xdr:from>
    <xdr:to>
      <xdr:col>7</xdr:col>
      <xdr:colOff>609600</xdr:colOff>
      <xdr:row>102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29150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447675</xdr:colOff>
      <xdr:row>102</xdr:row>
      <xdr:rowOff>0</xdr:rowOff>
    </xdr:from>
    <xdr:to>
      <xdr:col>8</xdr:col>
      <xdr:colOff>609600</xdr:colOff>
      <xdr:row>102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486400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447675</xdr:colOff>
      <xdr:row>102</xdr:row>
      <xdr:rowOff>0</xdr:rowOff>
    </xdr:from>
    <xdr:to>
      <xdr:col>9</xdr:col>
      <xdr:colOff>609600</xdr:colOff>
      <xdr:row>102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219825" y="161448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1&#22303;&#22320;1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  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E10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2.50390625" style="5" customWidth="1"/>
    <col min="2" max="2" width="10.625" style="5" customWidth="1"/>
    <col min="3" max="3" width="1.625" style="5" customWidth="1"/>
    <col min="4" max="4" width="11.25390625" style="60" bestFit="1" customWidth="1"/>
    <col min="5" max="5" width="9.625" style="5" customWidth="1"/>
    <col min="6" max="6" width="9.625" style="60" customWidth="1"/>
    <col min="7" max="7" width="9.625" style="5" customWidth="1"/>
    <col min="8" max="8" width="11.25390625" style="5" bestFit="1" customWidth="1"/>
    <col min="9" max="9" width="9.625" style="5" customWidth="1"/>
    <col min="10" max="12" width="8.625" style="5" customWidth="1"/>
    <col min="13" max="14" width="9.625" style="5" customWidth="1"/>
    <col min="15" max="15" width="9.625" style="60" customWidth="1"/>
    <col min="16" max="19" width="9.625" style="5" customWidth="1"/>
    <col min="20" max="27" width="8.625" style="5" customWidth="1"/>
    <col min="28" max="16384" width="14.125" style="5" customWidth="1"/>
  </cols>
  <sheetData>
    <row r="2" spans="1:15" ht="15.75" customHeight="1">
      <c r="A2" s="1" t="s">
        <v>0</v>
      </c>
      <c r="B2" s="2"/>
      <c r="C2" s="2"/>
      <c r="D2" s="3"/>
      <c r="E2" s="4"/>
      <c r="F2" s="4"/>
      <c r="G2" s="4"/>
      <c r="H2" s="2"/>
      <c r="I2" s="2"/>
      <c r="J2" s="2"/>
      <c r="O2" s="5"/>
    </row>
    <row r="3" spans="1:15" ht="15.75" customHeight="1">
      <c r="A3" s="6"/>
      <c r="B3" s="6"/>
      <c r="C3" s="6"/>
      <c r="D3" s="7"/>
      <c r="E3" s="8"/>
      <c r="F3" s="8"/>
      <c r="G3" s="8"/>
      <c r="H3" s="6"/>
      <c r="I3" s="6"/>
      <c r="J3" s="6"/>
      <c r="O3" s="5"/>
    </row>
    <row r="4" spans="1:15" ht="12.75" customHeight="1">
      <c r="A4" s="9"/>
      <c r="B4" s="9"/>
      <c r="C4" s="10"/>
      <c r="D4" s="11"/>
      <c r="E4" s="12" t="s">
        <v>1</v>
      </c>
      <c r="F4" s="13"/>
      <c r="G4" s="13"/>
      <c r="H4" s="14"/>
      <c r="I4" s="14" t="s">
        <v>2</v>
      </c>
      <c r="J4" s="14"/>
      <c r="O4" s="5"/>
    </row>
    <row r="5" spans="1:15" ht="12.75" customHeight="1" thickBot="1">
      <c r="A5" s="10"/>
      <c r="B5" s="10"/>
      <c r="C5" s="10"/>
      <c r="D5" s="11"/>
      <c r="E5" s="15"/>
      <c r="F5" s="16"/>
      <c r="G5" s="16"/>
      <c r="H5" s="14"/>
      <c r="I5" s="14"/>
      <c r="J5" s="14"/>
      <c r="O5" s="5"/>
    </row>
    <row r="6" spans="1:15" ht="12.75" customHeight="1" thickTop="1">
      <c r="A6" s="17" t="s">
        <v>3</v>
      </c>
      <c r="B6" s="17"/>
      <c r="C6" s="18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20" t="s">
        <v>10</v>
      </c>
      <c r="O6" s="5"/>
    </row>
    <row r="7" spans="1:31" ht="12.75" customHeight="1">
      <c r="A7" s="21"/>
      <c r="B7" s="21"/>
      <c r="C7" s="22"/>
      <c r="D7" s="23"/>
      <c r="E7" s="23"/>
      <c r="F7" s="24"/>
      <c r="G7" s="23"/>
      <c r="H7" s="23"/>
      <c r="I7" s="23"/>
      <c r="J7" s="25"/>
      <c r="O7" s="5"/>
      <c r="AB7" s="26"/>
      <c r="AC7" s="26"/>
      <c r="AD7" s="26"/>
      <c r="AE7" s="26"/>
    </row>
    <row r="8" spans="1:31" ht="12.75" customHeight="1">
      <c r="A8" s="27"/>
      <c r="B8" s="27"/>
      <c r="C8" s="28"/>
      <c r="D8" s="29" t="s">
        <v>11</v>
      </c>
      <c r="E8" s="30" t="s">
        <v>11</v>
      </c>
      <c r="F8" s="30" t="s">
        <v>11</v>
      </c>
      <c r="G8" s="30" t="s">
        <v>11</v>
      </c>
      <c r="H8" s="30" t="s">
        <v>11</v>
      </c>
      <c r="I8" s="30" t="s">
        <v>11</v>
      </c>
      <c r="J8" s="29" t="s">
        <v>11</v>
      </c>
      <c r="O8" s="5"/>
      <c r="AB8" s="26"/>
      <c r="AC8" s="26"/>
      <c r="AD8" s="26"/>
      <c r="AE8" s="26"/>
    </row>
    <row r="9" spans="1:31" s="36" customFormat="1" ht="12.75" customHeight="1">
      <c r="A9" s="31" t="s">
        <v>4</v>
      </c>
      <c r="B9" s="31"/>
      <c r="C9" s="32"/>
      <c r="D9" s="33">
        <f>SUM(D11:D21)+D24+D30+D38+D42+D51+D56+D66+D76+D81+D85+D92+D98</f>
        <v>2547397</v>
      </c>
      <c r="E9" s="34">
        <v>547719</v>
      </c>
      <c r="F9" s="34">
        <f>SUM(F11:F21)+F24+F30+F38+F42+F51+F56+F66+F76+F81+F85+F92+F98</f>
        <v>344619</v>
      </c>
      <c r="G9" s="34">
        <v>80829</v>
      </c>
      <c r="H9" s="34">
        <f>SUM(H11:H21)+H24+H30+H38+H42+H51+H56+H66+H76+H81+H85+H92+H98</f>
        <v>1095575</v>
      </c>
      <c r="I9" s="34">
        <f>SUM(I11:I21)+I24+I30+I38+I42+I51+I56+I66+I76+I81+I85+I92+I98</f>
        <v>410226</v>
      </c>
      <c r="J9" s="35">
        <f>SUM(J11:J21)+J24+J30+J38+J42+J51+J56+J66+J76+J81+J85+J92+J98</f>
        <v>68429</v>
      </c>
      <c r="AB9" s="37"/>
      <c r="AC9" s="37"/>
      <c r="AD9" s="37"/>
      <c r="AE9" s="37"/>
    </row>
    <row r="10" spans="1:31" ht="12.75" customHeight="1">
      <c r="A10" s="8"/>
      <c r="B10" s="38"/>
      <c r="C10" s="39"/>
      <c r="D10" s="29"/>
      <c r="E10" s="40"/>
      <c r="F10" s="40"/>
      <c r="G10" s="40"/>
      <c r="H10" s="40"/>
      <c r="I10" s="40"/>
      <c r="J10" s="29"/>
      <c r="O10" s="5"/>
      <c r="AB10" s="26"/>
      <c r="AC10" s="26"/>
      <c r="AD10" s="26"/>
      <c r="AE10" s="26"/>
    </row>
    <row r="11" spans="1:15" ht="12.75" customHeight="1">
      <c r="A11" s="41" t="s">
        <v>12</v>
      </c>
      <c r="B11" s="42"/>
      <c r="C11" s="39"/>
      <c r="D11" s="43">
        <v>37985</v>
      </c>
      <c r="E11" s="44">
        <v>14449</v>
      </c>
      <c r="F11" s="45">
        <v>8282</v>
      </c>
      <c r="G11" s="44">
        <v>5183</v>
      </c>
      <c r="H11" s="44">
        <v>8156</v>
      </c>
      <c r="I11" s="44">
        <v>1492</v>
      </c>
      <c r="J11" s="43">
        <v>423</v>
      </c>
      <c r="O11" s="5"/>
    </row>
    <row r="12" spans="1:31" ht="12.75" customHeight="1">
      <c r="A12" s="41" t="s">
        <v>13</v>
      </c>
      <c r="B12" s="41"/>
      <c r="C12" s="46"/>
      <c r="D12" s="47">
        <v>35236</v>
      </c>
      <c r="E12" s="48">
        <v>10407</v>
      </c>
      <c r="F12" s="48">
        <v>4992</v>
      </c>
      <c r="G12" s="48">
        <v>4430</v>
      </c>
      <c r="H12" s="48">
        <v>9849</v>
      </c>
      <c r="I12" s="48">
        <v>5389</v>
      </c>
      <c r="J12" s="47">
        <v>169</v>
      </c>
      <c r="O12" s="5"/>
      <c r="AB12" s="26"/>
      <c r="AC12" s="26"/>
      <c r="AD12" s="26"/>
      <c r="AE12" s="26"/>
    </row>
    <row r="13" spans="1:31" ht="12.75" customHeight="1">
      <c r="A13" s="41" t="s">
        <v>14</v>
      </c>
      <c r="B13" s="41"/>
      <c r="C13" s="46"/>
      <c r="D13" s="47">
        <v>42272</v>
      </c>
      <c r="E13" s="48">
        <v>22584</v>
      </c>
      <c r="F13" s="48">
        <v>9476</v>
      </c>
      <c r="G13" s="48">
        <v>4215</v>
      </c>
      <c r="H13" s="48">
        <v>3054</v>
      </c>
      <c r="I13" s="48">
        <v>1213</v>
      </c>
      <c r="J13" s="47">
        <v>1460</v>
      </c>
      <c r="O13" s="5"/>
      <c r="AB13" s="26"/>
      <c r="AC13" s="26"/>
      <c r="AD13" s="26"/>
      <c r="AE13" s="26"/>
    </row>
    <row r="14" spans="1:31" ht="12.75" customHeight="1">
      <c r="A14" s="41" t="s">
        <v>15</v>
      </c>
      <c r="B14" s="41"/>
      <c r="C14" s="46"/>
      <c r="D14" s="47">
        <v>91510</v>
      </c>
      <c r="E14" s="48">
        <v>19746</v>
      </c>
      <c r="F14" s="48">
        <v>11049</v>
      </c>
      <c r="G14" s="48">
        <v>3793</v>
      </c>
      <c r="H14" s="48">
        <v>36533</v>
      </c>
      <c r="I14" s="48">
        <v>20060</v>
      </c>
      <c r="J14" s="47">
        <v>330</v>
      </c>
      <c r="O14" s="5"/>
      <c r="AB14" s="26"/>
      <c r="AC14" s="26"/>
      <c r="AD14" s="26"/>
      <c r="AE14" s="26"/>
    </row>
    <row r="15" spans="1:31" ht="12.75" customHeight="1">
      <c r="A15" s="41" t="s">
        <v>16</v>
      </c>
      <c r="B15" s="41"/>
      <c r="C15" s="46"/>
      <c r="D15" s="47">
        <v>38604</v>
      </c>
      <c r="E15" s="48">
        <v>11747</v>
      </c>
      <c r="F15" s="48">
        <v>8672</v>
      </c>
      <c r="G15" s="48">
        <v>2663</v>
      </c>
      <c r="H15" s="48">
        <v>9987</v>
      </c>
      <c r="I15" s="48">
        <v>4024</v>
      </c>
      <c r="J15" s="47">
        <v>1511</v>
      </c>
      <c r="O15" s="5"/>
      <c r="AB15" s="26"/>
      <c r="AC15" s="26"/>
      <c r="AD15" s="26"/>
      <c r="AE15" s="26"/>
    </row>
    <row r="16" spans="1:31" ht="12.75" customHeight="1">
      <c r="A16" s="41" t="s">
        <v>17</v>
      </c>
      <c r="B16" s="41"/>
      <c r="C16" s="46"/>
      <c r="D16" s="47">
        <v>56467</v>
      </c>
      <c r="E16" s="48">
        <v>10810</v>
      </c>
      <c r="F16" s="48">
        <v>13391</v>
      </c>
      <c r="G16" s="48">
        <v>2439</v>
      </c>
      <c r="H16" s="48">
        <v>21558</v>
      </c>
      <c r="I16" s="48">
        <v>8115</v>
      </c>
      <c r="J16" s="47">
        <v>154</v>
      </c>
      <c r="O16" s="5"/>
      <c r="AB16" s="26"/>
      <c r="AC16" s="26"/>
      <c r="AD16" s="26"/>
      <c r="AE16" s="26"/>
    </row>
    <row r="17" spans="1:31" ht="12.75" customHeight="1">
      <c r="A17" s="41" t="s">
        <v>18</v>
      </c>
      <c r="B17" s="41"/>
      <c r="C17" s="46"/>
      <c r="D17" s="47">
        <v>27754</v>
      </c>
      <c r="E17" s="48">
        <v>1259</v>
      </c>
      <c r="F17" s="48">
        <v>10698</v>
      </c>
      <c r="G17" s="48">
        <v>1437</v>
      </c>
      <c r="H17" s="48">
        <v>5356</v>
      </c>
      <c r="I17" s="48">
        <v>8495</v>
      </c>
      <c r="J17" s="47">
        <v>509</v>
      </c>
      <c r="O17" s="5"/>
      <c r="AB17" s="26"/>
      <c r="AC17" s="26"/>
      <c r="AD17" s="26"/>
      <c r="AE17" s="26"/>
    </row>
    <row r="18" spans="1:31" ht="12.75" customHeight="1">
      <c r="A18" s="41" t="s">
        <v>19</v>
      </c>
      <c r="B18" s="41"/>
      <c r="C18" s="46"/>
      <c r="D18" s="47">
        <v>81798</v>
      </c>
      <c r="E18" s="48">
        <v>27703</v>
      </c>
      <c r="F18" s="48">
        <v>15408</v>
      </c>
      <c r="G18" s="48">
        <v>2457</v>
      </c>
      <c r="H18" s="48">
        <v>18663</v>
      </c>
      <c r="I18" s="48">
        <v>17557</v>
      </c>
      <c r="J18" s="47">
        <v>10</v>
      </c>
      <c r="O18" s="5"/>
      <c r="AB18" s="26"/>
      <c r="AC18" s="26"/>
      <c r="AD18" s="26"/>
      <c r="AE18" s="26"/>
    </row>
    <row r="19" spans="1:31" ht="12.75" customHeight="1">
      <c r="A19" s="41" t="s">
        <v>20</v>
      </c>
      <c r="B19" s="41"/>
      <c r="C19" s="46"/>
      <c r="D19" s="47">
        <v>36453</v>
      </c>
      <c r="E19" s="48">
        <v>8364</v>
      </c>
      <c r="F19" s="48">
        <v>8793</v>
      </c>
      <c r="G19" s="48">
        <v>3310</v>
      </c>
      <c r="H19" s="48">
        <v>8584</v>
      </c>
      <c r="I19" s="48">
        <v>4956</v>
      </c>
      <c r="J19" s="47">
        <v>3446</v>
      </c>
      <c r="O19" s="5"/>
      <c r="AB19" s="26"/>
      <c r="AC19" s="26"/>
      <c r="AD19" s="26"/>
      <c r="AE19" s="26"/>
    </row>
    <row r="20" spans="1:31" ht="12.75" customHeight="1">
      <c r="A20" s="41" t="s">
        <v>21</v>
      </c>
      <c r="B20" s="41"/>
      <c r="C20" s="46"/>
      <c r="D20" s="47">
        <v>56480</v>
      </c>
      <c r="E20" s="48">
        <v>17418</v>
      </c>
      <c r="F20" s="48">
        <v>13762</v>
      </c>
      <c r="G20" s="48">
        <v>2406</v>
      </c>
      <c r="H20" s="48">
        <v>17034</v>
      </c>
      <c r="I20" s="48">
        <v>5034</v>
      </c>
      <c r="J20" s="47">
        <v>826</v>
      </c>
      <c r="O20" s="5"/>
      <c r="AB20" s="26"/>
      <c r="AC20" s="26"/>
      <c r="AD20" s="26"/>
      <c r="AE20" s="26"/>
    </row>
    <row r="21" spans="1:31" ht="12.75" customHeight="1">
      <c r="A21" s="41" t="s">
        <v>22</v>
      </c>
      <c r="B21" s="41"/>
      <c r="C21" s="46"/>
      <c r="D21" s="47">
        <v>61697</v>
      </c>
      <c r="E21" s="48">
        <v>14566</v>
      </c>
      <c r="F21" s="48">
        <v>5491</v>
      </c>
      <c r="G21" s="48">
        <v>2000</v>
      </c>
      <c r="H21" s="48">
        <v>35160</v>
      </c>
      <c r="I21" s="48">
        <v>4230</v>
      </c>
      <c r="J21" s="47">
        <v>250</v>
      </c>
      <c r="O21" s="5"/>
      <c r="AB21" s="26"/>
      <c r="AC21" s="26"/>
      <c r="AD21" s="26"/>
      <c r="AE21" s="26"/>
    </row>
    <row r="22" spans="1:15" ht="12.75" customHeight="1">
      <c r="A22" s="41"/>
      <c r="B22" s="41"/>
      <c r="C22" s="46"/>
      <c r="D22" s="43"/>
      <c r="E22" s="44"/>
      <c r="F22" s="44"/>
      <c r="G22" s="44"/>
      <c r="H22" s="44"/>
      <c r="I22" s="44"/>
      <c r="J22" s="43"/>
      <c r="O22" s="5"/>
    </row>
    <row r="23" spans="1:31" ht="12.75" customHeight="1">
      <c r="A23" s="41"/>
      <c r="B23" s="41"/>
      <c r="C23" s="46"/>
      <c r="D23" s="47"/>
      <c r="E23" s="48"/>
      <c r="F23" s="48"/>
      <c r="G23" s="48"/>
      <c r="H23" s="48"/>
      <c r="I23" s="48"/>
      <c r="J23" s="47"/>
      <c r="O23" s="5"/>
      <c r="AB23" s="26"/>
      <c r="AC23" s="26"/>
      <c r="AD23" s="26"/>
      <c r="AE23" s="26"/>
    </row>
    <row r="24" spans="1:31" ht="12.75" customHeight="1">
      <c r="A24" s="41" t="s">
        <v>23</v>
      </c>
      <c r="B24" s="42"/>
      <c r="C24" s="39"/>
      <c r="D24" s="47">
        <f aca="true" t="shared" si="0" ref="D24:J24">SUM(D25:D27)</f>
        <v>47498</v>
      </c>
      <c r="E24" s="48">
        <f t="shared" si="0"/>
        <v>12287</v>
      </c>
      <c r="F24" s="48">
        <f t="shared" si="0"/>
        <v>13080</v>
      </c>
      <c r="G24" s="48">
        <f t="shared" si="0"/>
        <v>1798</v>
      </c>
      <c r="H24" s="48">
        <f t="shared" si="0"/>
        <v>16392</v>
      </c>
      <c r="I24" s="48">
        <f t="shared" si="0"/>
        <v>3654</v>
      </c>
      <c r="J24" s="47">
        <f t="shared" si="0"/>
        <v>287</v>
      </c>
      <c r="O24" s="5"/>
      <c r="AB24" s="26"/>
      <c r="AC24" s="26"/>
      <c r="AD24" s="26"/>
      <c r="AE24" s="26"/>
    </row>
    <row r="25" spans="2:31" ht="12.75" customHeight="1">
      <c r="B25" s="49" t="s">
        <v>24</v>
      </c>
      <c r="C25" s="39"/>
      <c r="D25" s="47">
        <v>14234</v>
      </c>
      <c r="E25" s="48">
        <v>5411</v>
      </c>
      <c r="F25" s="48">
        <v>1507</v>
      </c>
      <c r="G25" s="48">
        <v>503</v>
      </c>
      <c r="H25" s="48">
        <v>4682</v>
      </c>
      <c r="I25" s="48">
        <v>2131</v>
      </c>
      <c r="J25" s="47">
        <v>0</v>
      </c>
      <c r="O25" s="5"/>
      <c r="AB25" s="26"/>
      <c r="AC25" s="26"/>
      <c r="AD25" s="26"/>
      <c r="AE25" s="26"/>
    </row>
    <row r="26" spans="2:31" ht="12.75" customHeight="1">
      <c r="B26" s="49" t="s">
        <v>25</v>
      </c>
      <c r="C26" s="39"/>
      <c r="D26" s="47">
        <v>18324</v>
      </c>
      <c r="E26" s="48">
        <v>3938</v>
      </c>
      <c r="F26" s="48">
        <v>6417</v>
      </c>
      <c r="G26" s="48">
        <v>667</v>
      </c>
      <c r="H26" s="48">
        <v>5664</v>
      </c>
      <c r="I26" s="48">
        <v>1440</v>
      </c>
      <c r="J26" s="47">
        <v>198</v>
      </c>
      <c r="O26" s="5"/>
      <c r="AB26" s="26"/>
      <c r="AC26" s="26"/>
      <c r="AD26" s="26"/>
      <c r="AE26" s="26"/>
    </row>
    <row r="27" spans="2:15" ht="12.75" customHeight="1">
      <c r="B27" s="49" t="s">
        <v>26</v>
      </c>
      <c r="C27" s="39"/>
      <c r="D27" s="43">
        <v>14940</v>
      </c>
      <c r="E27" s="44">
        <v>2938</v>
      </c>
      <c r="F27" s="44">
        <v>5156</v>
      </c>
      <c r="G27" s="44">
        <v>628</v>
      </c>
      <c r="H27" s="44">
        <v>6046</v>
      </c>
      <c r="I27" s="44">
        <v>83</v>
      </c>
      <c r="J27" s="43">
        <v>89</v>
      </c>
      <c r="O27" s="5"/>
    </row>
    <row r="28" spans="1:31" ht="12.75" customHeight="1">
      <c r="A28" s="41"/>
      <c r="B28" s="42"/>
      <c r="C28" s="39"/>
      <c r="D28" s="47"/>
      <c r="E28" s="48"/>
      <c r="F28" s="48"/>
      <c r="G28" s="48"/>
      <c r="H28" s="48"/>
      <c r="I28" s="48"/>
      <c r="J28" s="47"/>
      <c r="O28" s="5"/>
      <c r="AB28" s="26"/>
      <c r="AC28" s="26"/>
      <c r="AD28" s="26"/>
      <c r="AE28" s="26"/>
    </row>
    <row r="29" spans="1:31" ht="12.75" customHeight="1">
      <c r="A29" s="41"/>
      <c r="B29" s="42"/>
      <c r="C29" s="39"/>
      <c r="D29" s="47"/>
      <c r="E29" s="48"/>
      <c r="F29" s="48"/>
      <c r="G29" s="48"/>
      <c r="H29" s="48"/>
      <c r="I29" s="48"/>
      <c r="J29" s="47"/>
      <c r="O29" s="5"/>
      <c r="AB29" s="26"/>
      <c r="AC29" s="26"/>
      <c r="AD29" s="26"/>
      <c r="AE29" s="26"/>
    </row>
    <row r="30" spans="1:31" ht="12.75" customHeight="1">
      <c r="A30" s="41" t="s">
        <v>27</v>
      </c>
      <c r="B30" s="42"/>
      <c r="C30" s="39"/>
      <c r="D30" s="47">
        <f>SUM(D31:D36)</f>
        <v>195277</v>
      </c>
      <c r="E30" s="48">
        <f aca="true" t="shared" si="1" ref="E30:J30">SUM(E31:E36)</f>
        <v>36717</v>
      </c>
      <c r="F30" s="48">
        <f t="shared" si="1"/>
        <v>19863</v>
      </c>
      <c r="G30" s="48">
        <f t="shared" si="1"/>
        <v>6571</v>
      </c>
      <c r="H30" s="48">
        <f t="shared" si="1"/>
        <v>104819</v>
      </c>
      <c r="I30" s="48">
        <f t="shared" si="1"/>
        <v>13385</v>
      </c>
      <c r="J30" s="47">
        <f t="shared" si="1"/>
        <v>13922</v>
      </c>
      <c r="O30" s="5"/>
      <c r="AB30" s="26"/>
      <c r="AC30" s="26"/>
      <c r="AD30" s="26"/>
      <c r="AE30" s="26"/>
    </row>
    <row r="31" spans="2:31" ht="12.75" customHeight="1">
      <c r="B31" s="49" t="s">
        <v>28</v>
      </c>
      <c r="C31" s="39"/>
      <c r="D31" s="47">
        <v>5504</v>
      </c>
      <c r="E31" s="48">
        <v>1094</v>
      </c>
      <c r="F31" s="48">
        <v>1696</v>
      </c>
      <c r="G31" s="48">
        <v>2082</v>
      </c>
      <c r="H31" s="48">
        <v>273</v>
      </c>
      <c r="I31" s="48">
        <v>95</v>
      </c>
      <c r="J31" s="47">
        <v>264</v>
      </c>
      <c r="O31" s="5"/>
      <c r="AB31" s="26"/>
      <c r="AC31" s="26"/>
      <c r="AD31" s="26"/>
      <c r="AE31" s="26"/>
    </row>
    <row r="32" spans="2:31" ht="12.75" customHeight="1">
      <c r="B32" s="49" t="s">
        <v>29</v>
      </c>
      <c r="C32" s="39"/>
      <c r="D32" s="47">
        <v>17641</v>
      </c>
      <c r="E32" s="48">
        <v>4318</v>
      </c>
      <c r="F32" s="48">
        <v>4710</v>
      </c>
      <c r="G32" s="48">
        <v>684</v>
      </c>
      <c r="H32" s="48">
        <v>6207</v>
      </c>
      <c r="I32" s="48">
        <v>1644</v>
      </c>
      <c r="J32" s="47">
        <v>78</v>
      </c>
      <c r="O32" s="5"/>
      <c r="AB32" s="26"/>
      <c r="AC32" s="26"/>
      <c r="AD32" s="26"/>
      <c r="AE32" s="26"/>
    </row>
    <row r="33" spans="2:31" ht="12.75" customHeight="1">
      <c r="B33" s="49" t="s">
        <v>30</v>
      </c>
      <c r="C33" s="39"/>
      <c r="D33" s="47">
        <v>3327</v>
      </c>
      <c r="E33" s="48">
        <v>197</v>
      </c>
      <c r="F33" s="48">
        <v>1897</v>
      </c>
      <c r="G33" s="48">
        <v>192</v>
      </c>
      <c r="H33" s="48">
        <v>660</v>
      </c>
      <c r="I33" s="48">
        <v>152</v>
      </c>
      <c r="J33" s="47">
        <v>229</v>
      </c>
      <c r="O33" s="5"/>
      <c r="AB33" s="26"/>
      <c r="AC33" s="26"/>
      <c r="AD33" s="26"/>
      <c r="AE33" s="26"/>
    </row>
    <row r="34" spans="2:15" ht="12.75" customHeight="1">
      <c r="B34" s="49" t="s">
        <v>31</v>
      </c>
      <c r="C34" s="39"/>
      <c r="D34" s="47">
        <v>37210</v>
      </c>
      <c r="E34" s="48">
        <v>15715</v>
      </c>
      <c r="F34" s="48">
        <v>5849</v>
      </c>
      <c r="G34" s="48">
        <v>1838</v>
      </c>
      <c r="H34" s="48">
        <v>9029</v>
      </c>
      <c r="I34" s="48">
        <v>4358</v>
      </c>
      <c r="J34" s="47">
        <v>421</v>
      </c>
      <c r="O34" s="5"/>
    </row>
    <row r="35" spans="2:31" ht="12.75" customHeight="1">
      <c r="B35" s="49" t="s">
        <v>32</v>
      </c>
      <c r="C35" s="39"/>
      <c r="D35" s="43">
        <v>41110</v>
      </c>
      <c r="E35" s="44">
        <v>5320</v>
      </c>
      <c r="F35" s="44">
        <v>1720</v>
      </c>
      <c r="G35" s="44">
        <v>500</v>
      </c>
      <c r="H35" s="44">
        <v>23860</v>
      </c>
      <c r="I35" s="44">
        <v>220</v>
      </c>
      <c r="J35" s="43">
        <v>9490</v>
      </c>
      <c r="O35" s="5"/>
      <c r="AB35" s="26"/>
      <c r="AC35" s="26"/>
      <c r="AD35" s="26"/>
      <c r="AE35" s="26"/>
    </row>
    <row r="36" spans="2:31" ht="12.75" customHeight="1">
      <c r="B36" s="49" t="s">
        <v>33</v>
      </c>
      <c r="C36" s="39"/>
      <c r="D36" s="47">
        <v>90485</v>
      </c>
      <c r="E36" s="48">
        <v>10073</v>
      </c>
      <c r="F36" s="48">
        <v>3991</v>
      </c>
      <c r="G36" s="48">
        <v>1275</v>
      </c>
      <c r="H36" s="48">
        <v>64790</v>
      </c>
      <c r="I36" s="48">
        <v>6916</v>
      </c>
      <c r="J36" s="47">
        <v>3440</v>
      </c>
      <c r="O36" s="5"/>
      <c r="AB36" s="26"/>
      <c r="AC36" s="26"/>
      <c r="AD36" s="26"/>
      <c r="AE36" s="26"/>
    </row>
    <row r="37" spans="1:31" ht="12.75" customHeight="1">
      <c r="A37" s="41"/>
      <c r="B37" s="42"/>
      <c r="C37" s="39"/>
      <c r="D37" s="47"/>
      <c r="E37" s="48"/>
      <c r="F37" s="48"/>
      <c r="G37" s="48"/>
      <c r="H37" s="48"/>
      <c r="I37" s="48"/>
      <c r="J37" s="47"/>
      <c r="O37" s="5"/>
      <c r="AB37" s="26"/>
      <c r="AC37" s="26"/>
      <c r="AD37" s="26"/>
      <c r="AE37" s="26"/>
    </row>
    <row r="38" spans="1:15" ht="12.75" customHeight="1">
      <c r="A38" s="41" t="s">
        <v>34</v>
      </c>
      <c r="B38" s="42"/>
      <c r="C38" s="39"/>
      <c r="D38" s="43">
        <f>SUM(D39:D40)</f>
        <v>73345</v>
      </c>
      <c r="E38" s="44">
        <f aca="true" t="shared" si="2" ref="E38:J38">SUM(E39:E40)</f>
        <v>25827</v>
      </c>
      <c r="F38" s="44">
        <f t="shared" si="2"/>
        <v>14620</v>
      </c>
      <c r="G38" s="44">
        <f t="shared" si="2"/>
        <v>2633</v>
      </c>
      <c r="H38" s="44">
        <f t="shared" si="2"/>
        <v>17813</v>
      </c>
      <c r="I38" s="44">
        <f t="shared" si="2"/>
        <v>11295</v>
      </c>
      <c r="J38" s="43">
        <f t="shared" si="2"/>
        <v>1157</v>
      </c>
      <c r="O38" s="5"/>
    </row>
    <row r="39" spans="2:31" ht="12.75" customHeight="1">
      <c r="B39" s="49" t="s">
        <v>35</v>
      </c>
      <c r="C39" s="39"/>
      <c r="D39" s="47">
        <v>32551</v>
      </c>
      <c r="E39" s="48">
        <v>9694</v>
      </c>
      <c r="F39" s="48">
        <v>10063</v>
      </c>
      <c r="G39" s="48">
        <v>1440</v>
      </c>
      <c r="H39" s="48">
        <v>6538</v>
      </c>
      <c r="I39" s="48">
        <v>4114</v>
      </c>
      <c r="J39" s="47">
        <v>702</v>
      </c>
      <c r="O39" s="5"/>
      <c r="AB39" s="26"/>
      <c r="AC39" s="26"/>
      <c r="AD39" s="26"/>
      <c r="AE39" s="26"/>
    </row>
    <row r="40" spans="2:31" ht="12.75" customHeight="1">
      <c r="B40" s="49" t="s">
        <v>36</v>
      </c>
      <c r="C40" s="39"/>
      <c r="D40" s="47">
        <v>40794</v>
      </c>
      <c r="E40" s="48">
        <v>16133</v>
      </c>
      <c r="F40" s="48">
        <v>4557</v>
      </c>
      <c r="G40" s="48">
        <v>1193</v>
      </c>
      <c r="H40" s="48">
        <v>11275</v>
      </c>
      <c r="I40" s="48">
        <v>7181</v>
      </c>
      <c r="J40" s="47">
        <v>455</v>
      </c>
      <c r="O40" s="5"/>
      <c r="AB40" s="26"/>
      <c r="AC40" s="26"/>
      <c r="AD40" s="26"/>
      <c r="AE40" s="26"/>
    </row>
    <row r="41" spans="1:31" ht="12.75" customHeight="1">
      <c r="A41" s="41"/>
      <c r="B41" s="42"/>
      <c r="C41" s="39"/>
      <c r="D41" s="47"/>
      <c r="E41" s="48"/>
      <c r="F41" s="48"/>
      <c r="G41" s="48"/>
      <c r="H41" s="48"/>
      <c r="I41" s="48"/>
      <c r="J41" s="47"/>
      <c r="O41" s="5"/>
      <c r="AB41" s="26"/>
      <c r="AC41" s="26"/>
      <c r="AD41" s="26"/>
      <c r="AE41" s="26"/>
    </row>
    <row r="42" spans="1:31" ht="12.75" customHeight="1">
      <c r="A42" s="41" t="s">
        <v>37</v>
      </c>
      <c r="B42" s="42"/>
      <c r="C42" s="39"/>
      <c r="D42" s="50">
        <f>SUM(D43:D48)</f>
        <v>226811</v>
      </c>
      <c r="E42" s="51">
        <f aca="true" t="shared" si="3" ref="E42:J42">SUM(E43:E48)</f>
        <v>63723</v>
      </c>
      <c r="F42" s="51">
        <f t="shared" si="3"/>
        <v>23742</v>
      </c>
      <c r="G42" s="51">
        <f t="shared" si="3"/>
        <v>6230</v>
      </c>
      <c r="H42" s="51">
        <f t="shared" si="3"/>
        <v>85389</v>
      </c>
      <c r="I42" s="51">
        <f t="shared" si="3"/>
        <v>47453</v>
      </c>
      <c r="J42" s="50">
        <f t="shared" si="3"/>
        <v>274</v>
      </c>
      <c r="O42" s="5"/>
      <c r="AB42" s="26"/>
      <c r="AC42" s="26"/>
      <c r="AD42" s="26"/>
      <c r="AE42" s="26"/>
    </row>
    <row r="43" spans="2:15" ht="12.75" customHeight="1">
      <c r="B43" s="49" t="s">
        <v>38</v>
      </c>
      <c r="C43" s="39"/>
      <c r="D43" s="43">
        <v>54925</v>
      </c>
      <c r="E43" s="44">
        <v>8333</v>
      </c>
      <c r="F43" s="44">
        <v>9553</v>
      </c>
      <c r="G43" s="44">
        <v>1421</v>
      </c>
      <c r="H43" s="44">
        <v>26511</v>
      </c>
      <c r="I43" s="44">
        <v>9066</v>
      </c>
      <c r="J43" s="43">
        <v>41</v>
      </c>
      <c r="O43" s="5"/>
    </row>
    <row r="44" spans="2:31" ht="12.75" customHeight="1">
      <c r="B44" s="49" t="s">
        <v>39</v>
      </c>
      <c r="C44" s="39"/>
      <c r="D44" s="47">
        <v>26996</v>
      </c>
      <c r="E44" s="48">
        <v>11500</v>
      </c>
      <c r="F44" s="48">
        <v>4100</v>
      </c>
      <c r="G44" s="48">
        <v>1045</v>
      </c>
      <c r="H44" s="48">
        <v>6741</v>
      </c>
      <c r="I44" s="48">
        <v>3551</v>
      </c>
      <c r="J44" s="47">
        <v>59</v>
      </c>
      <c r="O44" s="5"/>
      <c r="AB44" s="26"/>
      <c r="AC44" s="26"/>
      <c r="AD44" s="26"/>
      <c r="AE44" s="26"/>
    </row>
    <row r="45" spans="2:31" ht="12.75" customHeight="1">
      <c r="B45" s="49" t="s">
        <v>40</v>
      </c>
      <c r="C45" s="39"/>
      <c r="D45" s="47">
        <v>42513</v>
      </c>
      <c r="E45" s="48">
        <v>7798</v>
      </c>
      <c r="F45" s="48">
        <v>3980</v>
      </c>
      <c r="G45" s="48">
        <v>592</v>
      </c>
      <c r="H45" s="48">
        <v>18321</v>
      </c>
      <c r="I45" s="48">
        <v>11821</v>
      </c>
      <c r="J45" s="52">
        <v>1</v>
      </c>
      <c r="O45" s="5"/>
      <c r="AB45" s="26"/>
      <c r="AC45" s="26"/>
      <c r="AD45" s="26"/>
      <c r="AE45" s="26"/>
    </row>
    <row r="46" spans="2:15" ht="12.75" customHeight="1">
      <c r="B46" s="49" t="s">
        <v>41</v>
      </c>
      <c r="C46" s="39"/>
      <c r="D46" s="43">
        <v>29587</v>
      </c>
      <c r="E46" s="44">
        <v>10985</v>
      </c>
      <c r="F46" s="44">
        <v>2300</v>
      </c>
      <c r="G46" s="44">
        <v>870</v>
      </c>
      <c r="H46" s="44">
        <v>13142</v>
      </c>
      <c r="I46" s="44">
        <v>2270</v>
      </c>
      <c r="J46" s="43">
        <v>20</v>
      </c>
      <c r="O46" s="5"/>
    </row>
    <row r="47" spans="2:31" ht="12.75" customHeight="1">
      <c r="B47" s="49" t="s">
        <v>42</v>
      </c>
      <c r="C47" s="39"/>
      <c r="D47" s="50">
        <v>46054</v>
      </c>
      <c r="E47" s="51">
        <v>17295</v>
      </c>
      <c r="F47" s="51">
        <v>2203</v>
      </c>
      <c r="G47" s="51">
        <v>1370</v>
      </c>
      <c r="H47" s="51">
        <v>11438</v>
      </c>
      <c r="I47" s="51">
        <v>13684</v>
      </c>
      <c r="J47" s="50">
        <v>64</v>
      </c>
      <c r="O47" s="5"/>
      <c r="AB47" s="26"/>
      <c r="AC47" s="26"/>
      <c r="AD47" s="26"/>
      <c r="AE47" s="26"/>
    </row>
    <row r="48" spans="2:31" ht="12.75" customHeight="1">
      <c r="B48" s="49" t="s">
        <v>43</v>
      </c>
      <c r="C48" s="39"/>
      <c r="D48" s="47">
        <v>26736</v>
      </c>
      <c r="E48" s="48">
        <v>7812</v>
      </c>
      <c r="F48" s="48">
        <v>1606</v>
      </c>
      <c r="G48" s="48">
        <v>932</v>
      </c>
      <c r="H48" s="48">
        <v>9236</v>
      </c>
      <c r="I48" s="48">
        <v>7061</v>
      </c>
      <c r="J48" s="47">
        <v>89</v>
      </c>
      <c r="O48" s="5"/>
      <c r="AB48" s="26"/>
      <c r="AC48" s="26"/>
      <c r="AD48" s="26"/>
      <c r="AE48" s="26"/>
    </row>
    <row r="49" spans="1:31" ht="12.75" customHeight="1">
      <c r="A49" s="41"/>
      <c r="B49" s="42"/>
      <c r="C49" s="39"/>
      <c r="D49" s="47"/>
      <c r="E49" s="48"/>
      <c r="F49" s="48"/>
      <c r="G49" s="48"/>
      <c r="H49" s="48"/>
      <c r="I49" s="48"/>
      <c r="J49" s="47"/>
      <c r="O49" s="5"/>
      <c r="AB49" s="26"/>
      <c r="AC49" s="26"/>
      <c r="AD49" s="26"/>
      <c r="AE49" s="26"/>
    </row>
    <row r="50" spans="1:31" ht="12.75" customHeight="1">
      <c r="A50" s="41"/>
      <c r="B50" s="42"/>
      <c r="C50" s="39"/>
      <c r="D50" s="47"/>
      <c r="E50" s="48"/>
      <c r="F50" s="48"/>
      <c r="G50" s="48"/>
      <c r="H50" s="48"/>
      <c r="I50" s="48"/>
      <c r="J50" s="47"/>
      <c r="O50" s="5"/>
      <c r="AB50" s="26"/>
      <c r="AC50" s="26"/>
      <c r="AD50" s="26"/>
      <c r="AE50" s="26"/>
    </row>
    <row r="51" spans="1:31" ht="12.75" customHeight="1">
      <c r="A51" s="41" t="s">
        <v>44</v>
      </c>
      <c r="B51" s="42"/>
      <c r="C51" s="39"/>
      <c r="D51" s="47">
        <f>SUM(D52:D54)</f>
        <v>55818</v>
      </c>
      <c r="E51" s="48">
        <f aca="true" t="shared" si="4" ref="E51:J51">SUM(E52:E54)</f>
        <v>9772</v>
      </c>
      <c r="F51" s="48">
        <f t="shared" si="4"/>
        <v>10532</v>
      </c>
      <c r="G51" s="48">
        <f t="shared" si="4"/>
        <v>2637</v>
      </c>
      <c r="H51" s="48">
        <f t="shared" si="4"/>
        <v>28587</v>
      </c>
      <c r="I51" s="48">
        <f t="shared" si="4"/>
        <v>3826</v>
      </c>
      <c r="J51" s="47">
        <f t="shared" si="4"/>
        <v>464</v>
      </c>
      <c r="O51" s="5"/>
      <c r="AB51" s="26"/>
      <c r="AC51" s="26"/>
      <c r="AD51" s="26"/>
      <c r="AE51" s="26"/>
    </row>
    <row r="52" spans="2:31" ht="12.75" customHeight="1">
      <c r="B52" s="49" t="s">
        <v>45</v>
      </c>
      <c r="C52" s="39"/>
      <c r="D52" s="47">
        <v>6154</v>
      </c>
      <c r="E52" s="48">
        <v>1610</v>
      </c>
      <c r="F52" s="48">
        <v>2274</v>
      </c>
      <c r="G52" s="48">
        <v>486</v>
      </c>
      <c r="H52" s="48">
        <v>1515</v>
      </c>
      <c r="I52" s="48">
        <v>259</v>
      </c>
      <c r="J52" s="47">
        <v>10</v>
      </c>
      <c r="O52" s="5"/>
      <c r="AB52" s="26"/>
      <c r="AC52" s="26"/>
      <c r="AD52" s="26"/>
      <c r="AE52" s="26"/>
    </row>
    <row r="53" spans="2:31" ht="12.75" customHeight="1">
      <c r="B53" s="49" t="s">
        <v>46</v>
      </c>
      <c r="C53" s="39"/>
      <c r="D53" s="47">
        <v>22956</v>
      </c>
      <c r="E53" s="48">
        <v>5808</v>
      </c>
      <c r="F53" s="48">
        <v>3356</v>
      </c>
      <c r="G53" s="48">
        <v>1217</v>
      </c>
      <c r="H53" s="48">
        <v>10898</v>
      </c>
      <c r="I53" s="48">
        <v>1628</v>
      </c>
      <c r="J53" s="47">
        <v>49</v>
      </c>
      <c r="O53" s="5"/>
      <c r="AB53" s="26"/>
      <c r="AC53" s="26"/>
      <c r="AD53" s="26"/>
      <c r="AE53" s="26"/>
    </row>
    <row r="54" spans="2:15" ht="12.75" customHeight="1">
      <c r="B54" s="49" t="s">
        <v>47</v>
      </c>
      <c r="C54" s="39"/>
      <c r="D54" s="53">
        <v>26708</v>
      </c>
      <c r="E54" s="54">
        <v>2354</v>
      </c>
      <c r="F54" s="55">
        <v>4902</v>
      </c>
      <c r="G54" s="56">
        <v>934</v>
      </c>
      <c r="H54" s="56">
        <v>16174</v>
      </c>
      <c r="I54" s="56">
        <v>1939</v>
      </c>
      <c r="J54" s="57">
        <v>405</v>
      </c>
      <c r="O54" s="5"/>
    </row>
    <row r="55" spans="1:15" ht="12.75" customHeight="1">
      <c r="A55" s="49"/>
      <c r="B55" s="38"/>
      <c r="C55" s="39"/>
      <c r="D55" s="53"/>
      <c r="E55" s="54"/>
      <c r="F55" s="55"/>
      <c r="G55" s="56"/>
      <c r="H55" s="56"/>
      <c r="I55" s="56"/>
      <c r="J55" s="57"/>
      <c r="O55" s="5"/>
    </row>
    <row r="56" spans="1:10" ht="12">
      <c r="A56" s="41" t="s">
        <v>48</v>
      </c>
      <c r="B56" s="42"/>
      <c r="C56" s="39"/>
      <c r="D56" s="58">
        <f>SUM(D57:D64)</f>
        <v>183380</v>
      </c>
      <c r="E56" s="59">
        <f aca="true" t="shared" si="5" ref="E56:J56">SUM(E57:E64)</f>
        <v>13703</v>
      </c>
      <c r="F56" s="59">
        <f t="shared" si="5"/>
        <v>20397</v>
      </c>
      <c r="G56" s="59">
        <f t="shared" si="5"/>
        <v>2611</v>
      </c>
      <c r="H56" s="59">
        <f t="shared" si="5"/>
        <v>122834</v>
      </c>
      <c r="I56" s="59">
        <f t="shared" si="5"/>
        <v>18059</v>
      </c>
      <c r="J56" s="58">
        <f t="shared" si="5"/>
        <v>5776</v>
      </c>
    </row>
    <row r="57" spans="2:10" ht="12" customHeight="1">
      <c r="B57" s="49" t="s">
        <v>49</v>
      </c>
      <c r="C57" s="39"/>
      <c r="D57" s="47">
        <v>3998</v>
      </c>
      <c r="E57" s="48">
        <v>456</v>
      </c>
      <c r="F57" s="48">
        <v>2169</v>
      </c>
      <c r="G57" s="48">
        <v>192</v>
      </c>
      <c r="H57" s="48">
        <v>1042</v>
      </c>
      <c r="I57" s="48">
        <v>96</v>
      </c>
      <c r="J57" s="47">
        <v>43</v>
      </c>
    </row>
    <row r="58" spans="2:10" ht="12" customHeight="1">
      <c r="B58" s="49" t="s">
        <v>50</v>
      </c>
      <c r="C58" s="39"/>
      <c r="D58" s="47">
        <v>84050</v>
      </c>
      <c r="E58" s="48">
        <v>3588</v>
      </c>
      <c r="F58" s="48">
        <v>2275</v>
      </c>
      <c r="G58" s="48">
        <v>440</v>
      </c>
      <c r="H58" s="48">
        <v>70326</v>
      </c>
      <c r="I58" s="48">
        <v>2552</v>
      </c>
      <c r="J58" s="52">
        <v>4869</v>
      </c>
    </row>
    <row r="59" spans="2:10" ht="12" customHeight="1">
      <c r="B59" s="49" t="s">
        <v>51</v>
      </c>
      <c r="C59" s="39"/>
      <c r="D59" s="47">
        <v>16881</v>
      </c>
      <c r="E59" s="48">
        <v>1210</v>
      </c>
      <c r="F59" s="48">
        <v>1077</v>
      </c>
      <c r="G59" s="48">
        <v>213</v>
      </c>
      <c r="H59" s="48">
        <v>13961</v>
      </c>
      <c r="I59" s="48">
        <v>420</v>
      </c>
      <c r="J59" s="47">
        <v>0</v>
      </c>
    </row>
    <row r="60" spans="2:10" ht="12" customHeight="1">
      <c r="B60" s="49" t="s">
        <v>52</v>
      </c>
      <c r="C60" s="39"/>
      <c r="D60" s="47">
        <v>31668</v>
      </c>
      <c r="E60" s="48">
        <v>4736</v>
      </c>
      <c r="F60" s="48">
        <v>2886</v>
      </c>
      <c r="G60" s="48">
        <v>532</v>
      </c>
      <c r="H60" s="48">
        <v>11451</v>
      </c>
      <c r="I60" s="48">
        <v>12062</v>
      </c>
      <c r="J60" s="47">
        <v>1</v>
      </c>
    </row>
    <row r="61" spans="2:10" ht="12" customHeight="1">
      <c r="B61" s="49" t="s">
        <v>53</v>
      </c>
      <c r="C61" s="39"/>
      <c r="D61" s="47">
        <v>12618</v>
      </c>
      <c r="E61" s="48">
        <v>2797</v>
      </c>
      <c r="F61" s="48">
        <v>1353</v>
      </c>
      <c r="G61" s="48">
        <v>257</v>
      </c>
      <c r="H61" s="48">
        <v>6786</v>
      </c>
      <c r="I61" s="48">
        <v>1423</v>
      </c>
      <c r="J61" s="52">
        <v>2</v>
      </c>
    </row>
    <row r="62" spans="2:10" ht="12" customHeight="1">
      <c r="B62" s="49" t="s">
        <v>54</v>
      </c>
      <c r="C62" s="39"/>
      <c r="D62" s="47">
        <v>17678</v>
      </c>
      <c r="E62" s="61">
        <v>184</v>
      </c>
      <c r="F62" s="48">
        <v>2788</v>
      </c>
      <c r="G62" s="48">
        <v>276</v>
      </c>
      <c r="H62" s="48">
        <v>13520</v>
      </c>
      <c r="I62" s="48">
        <v>263</v>
      </c>
      <c r="J62" s="47">
        <v>647</v>
      </c>
    </row>
    <row r="63" spans="2:10" ht="12" customHeight="1">
      <c r="B63" s="49" t="s">
        <v>55</v>
      </c>
      <c r="C63" s="39"/>
      <c r="D63" s="47">
        <v>3015</v>
      </c>
      <c r="E63" s="61">
        <v>16</v>
      </c>
      <c r="F63" s="48">
        <v>1721</v>
      </c>
      <c r="G63" s="48">
        <v>168</v>
      </c>
      <c r="H63" s="48">
        <v>960</v>
      </c>
      <c r="I63" s="48">
        <v>112</v>
      </c>
      <c r="J63" s="47">
        <v>38</v>
      </c>
    </row>
    <row r="64" spans="2:10" ht="12" customHeight="1">
      <c r="B64" s="49" t="s">
        <v>56</v>
      </c>
      <c r="C64" s="39"/>
      <c r="D64" s="47">
        <v>13472</v>
      </c>
      <c r="E64" s="48">
        <v>716</v>
      </c>
      <c r="F64" s="48">
        <v>6128</v>
      </c>
      <c r="G64" s="48">
        <v>533</v>
      </c>
      <c r="H64" s="48">
        <v>4788</v>
      </c>
      <c r="I64" s="48">
        <v>1131</v>
      </c>
      <c r="J64" s="47">
        <v>176</v>
      </c>
    </row>
    <row r="65" spans="1:10" ht="12">
      <c r="A65" s="41"/>
      <c r="B65" s="42"/>
      <c r="C65" s="39"/>
      <c r="D65" s="43"/>
      <c r="E65" s="44"/>
      <c r="F65" s="44"/>
      <c r="G65" s="44"/>
      <c r="H65" s="44"/>
      <c r="I65" s="44"/>
      <c r="J65" s="43"/>
    </row>
    <row r="66" spans="1:10" ht="12">
      <c r="A66" s="41" t="s">
        <v>57</v>
      </c>
      <c r="B66" s="42"/>
      <c r="C66" s="39"/>
      <c r="D66" s="47">
        <f aca="true" t="shared" si="6" ref="D66:J66">SUM(D67:D74)</f>
        <v>320251</v>
      </c>
      <c r="E66" s="48">
        <f t="shared" si="6"/>
        <v>53978</v>
      </c>
      <c r="F66" s="48">
        <f t="shared" si="6"/>
        <v>66084</v>
      </c>
      <c r="G66" s="48">
        <f t="shared" si="6"/>
        <v>7682</v>
      </c>
      <c r="H66" s="48">
        <f t="shared" si="6"/>
        <v>107024</v>
      </c>
      <c r="I66" s="48">
        <f t="shared" si="6"/>
        <v>82073</v>
      </c>
      <c r="J66" s="47">
        <f t="shared" si="6"/>
        <v>3410</v>
      </c>
    </row>
    <row r="67" spans="2:10" ht="12" customHeight="1">
      <c r="B67" s="49" t="s">
        <v>58</v>
      </c>
      <c r="C67" s="39"/>
      <c r="D67" s="47">
        <v>44254</v>
      </c>
      <c r="E67" s="48">
        <v>8634</v>
      </c>
      <c r="F67" s="48">
        <v>13143</v>
      </c>
      <c r="G67" s="48">
        <v>1250</v>
      </c>
      <c r="H67" s="48">
        <v>11538</v>
      </c>
      <c r="I67" s="48">
        <v>9635</v>
      </c>
      <c r="J67" s="47">
        <v>54</v>
      </c>
    </row>
    <row r="68" spans="2:10" ht="12" customHeight="1">
      <c r="B68" s="49" t="s">
        <v>59</v>
      </c>
      <c r="C68" s="39"/>
      <c r="D68" s="47">
        <v>58786</v>
      </c>
      <c r="E68" s="48">
        <v>8015</v>
      </c>
      <c r="F68" s="48">
        <v>13784</v>
      </c>
      <c r="G68" s="48">
        <v>1526</v>
      </c>
      <c r="H68" s="48">
        <v>18383</v>
      </c>
      <c r="I68" s="48">
        <v>17054</v>
      </c>
      <c r="J68" s="52">
        <v>24</v>
      </c>
    </row>
    <row r="69" spans="2:10" ht="12" customHeight="1">
      <c r="B69" s="49" t="s">
        <v>60</v>
      </c>
      <c r="C69" s="39"/>
      <c r="D69" s="47">
        <v>17083</v>
      </c>
      <c r="E69" s="48">
        <v>3636</v>
      </c>
      <c r="F69" s="48">
        <v>2475</v>
      </c>
      <c r="G69" s="48">
        <v>1287</v>
      </c>
      <c r="H69" s="48">
        <v>5476</v>
      </c>
      <c r="I69" s="48">
        <v>4175</v>
      </c>
      <c r="J69" s="47">
        <v>34</v>
      </c>
    </row>
    <row r="70" spans="2:10" ht="12" customHeight="1">
      <c r="B70" s="49" t="s">
        <v>61</v>
      </c>
      <c r="C70" s="39"/>
      <c r="D70" s="47">
        <v>45023</v>
      </c>
      <c r="E70" s="48">
        <v>14010</v>
      </c>
      <c r="F70" s="48">
        <v>7433</v>
      </c>
      <c r="G70" s="48">
        <v>1129</v>
      </c>
      <c r="H70" s="48">
        <v>12154</v>
      </c>
      <c r="I70" s="48">
        <v>10297</v>
      </c>
      <c r="J70" s="47">
        <v>0</v>
      </c>
    </row>
    <row r="71" spans="2:10" ht="12" customHeight="1">
      <c r="B71" s="49" t="s">
        <v>62</v>
      </c>
      <c r="C71" s="39"/>
      <c r="D71" s="47">
        <v>71940</v>
      </c>
      <c r="E71" s="48">
        <v>7200</v>
      </c>
      <c r="F71" s="48">
        <v>3300</v>
      </c>
      <c r="G71" s="48">
        <v>470</v>
      </c>
      <c r="H71" s="48">
        <v>35440</v>
      </c>
      <c r="I71" s="48">
        <v>22470</v>
      </c>
      <c r="J71" s="52">
        <v>3060</v>
      </c>
    </row>
    <row r="72" spans="2:10" ht="12" customHeight="1">
      <c r="B72" s="49" t="s">
        <v>63</v>
      </c>
      <c r="C72" s="39"/>
      <c r="D72" s="47">
        <v>57969</v>
      </c>
      <c r="E72" s="48">
        <v>8127</v>
      </c>
      <c r="F72" s="48">
        <v>17670</v>
      </c>
      <c r="G72" s="48">
        <v>1256</v>
      </c>
      <c r="H72" s="48">
        <v>16677</v>
      </c>
      <c r="I72" s="48">
        <v>14222</v>
      </c>
      <c r="J72" s="47">
        <v>17</v>
      </c>
    </row>
    <row r="73" spans="2:10" ht="12" customHeight="1">
      <c r="B73" s="49" t="s">
        <v>64</v>
      </c>
      <c r="C73" s="39"/>
      <c r="D73" s="47">
        <v>22996</v>
      </c>
      <c r="E73" s="48">
        <v>4088</v>
      </c>
      <c r="F73" s="48">
        <v>7969</v>
      </c>
      <c r="G73" s="48">
        <v>729</v>
      </c>
      <c r="H73" s="48">
        <v>6228</v>
      </c>
      <c r="I73" s="48">
        <v>3982</v>
      </c>
      <c r="J73" s="47">
        <v>0</v>
      </c>
    </row>
    <row r="74" spans="2:10" ht="12" customHeight="1">
      <c r="B74" s="49" t="s">
        <v>65</v>
      </c>
      <c r="C74" s="39"/>
      <c r="D74" s="47">
        <v>2200</v>
      </c>
      <c r="E74" s="48">
        <v>268</v>
      </c>
      <c r="F74" s="48">
        <v>310</v>
      </c>
      <c r="G74" s="48">
        <v>35</v>
      </c>
      <c r="H74" s="48">
        <v>1128</v>
      </c>
      <c r="I74" s="48">
        <v>238</v>
      </c>
      <c r="J74" s="47">
        <v>221</v>
      </c>
    </row>
    <row r="75" spans="1:10" ht="12">
      <c r="A75" s="41"/>
      <c r="B75" s="42"/>
      <c r="C75" s="39"/>
      <c r="D75" s="47"/>
      <c r="E75" s="48"/>
      <c r="F75" s="48"/>
      <c r="G75" s="48"/>
      <c r="H75" s="48"/>
      <c r="I75" s="48"/>
      <c r="J75" s="47"/>
    </row>
    <row r="76" spans="1:10" ht="12">
      <c r="A76" s="41" t="s">
        <v>66</v>
      </c>
      <c r="B76" s="42"/>
      <c r="C76" s="39"/>
      <c r="D76" s="47">
        <f aca="true" t="shared" si="7" ref="D76:I76">SUM(D77:D79)</f>
        <v>86154</v>
      </c>
      <c r="E76" s="48">
        <f t="shared" si="7"/>
        <v>23931</v>
      </c>
      <c r="F76" s="48">
        <f t="shared" si="7"/>
        <v>13445</v>
      </c>
      <c r="G76" s="48">
        <f t="shared" si="7"/>
        <v>1915</v>
      </c>
      <c r="H76" s="48">
        <f t="shared" si="7"/>
        <v>20971</v>
      </c>
      <c r="I76" s="48">
        <f t="shared" si="7"/>
        <v>25821</v>
      </c>
      <c r="J76" s="47">
        <f>SUM(J77:J79)</f>
        <v>71</v>
      </c>
    </row>
    <row r="77" spans="2:10" ht="12" customHeight="1">
      <c r="B77" s="49" t="s">
        <v>67</v>
      </c>
      <c r="C77" s="39"/>
      <c r="D77" s="47">
        <v>29125</v>
      </c>
      <c r="E77" s="48">
        <v>6000</v>
      </c>
      <c r="F77" s="48">
        <v>6478</v>
      </c>
      <c r="G77" s="48">
        <v>607</v>
      </c>
      <c r="H77" s="48">
        <v>6718</v>
      </c>
      <c r="I77" s="48">
        <v>9302</v>
      </c>
      <c r="J77" s="47">
        <v>20</v>
      </c>
    </row>
    <row r="78" spans="2:10" ht="12" customHeight="1">
      <c r="B78" s="49" t="s">
        <v>68</v>
      </c>
      <c r="C78" s="39"/>
      <c r="D78" s="47">
        <v>29390</v>
      </c>
      <c r="E78" s="48">
        <v>11593</v>
      </c>
      <c r="F78" s="48">
        <v>3952</v>
      </c>
      <c r="G78" s="48">
        <v>772</v>
      </c>
      <c r="H78" s="48">
        <v>5874</v>
      </c>
      <c r="I78" s="48">
        <v>7199</v>
      </c>
      <c r="J78" s="47">
        <v>0</v>
      </c>
    </row>
    <row r="79" spans="2:10" ht="12" customHeight="1">
      <c r="B79" s="49" t="s">
        <v>69</v>
      </c>
      <c r="C79" s="39"/>
      <c r="D79" s="47">
        <v>27639</v>
      </c>
      <c r="E79" s="48">
        <v>6338</v>
      </c>
      <c r="F79" s="48">
        <v>3015</v>
      </c>
      <c r="G79" s="48">
        <v>536</v>
      </c>
      <c r="H79" s="48">
        <v>8379</v>
      </c>
      <c r="I79" s="48">
        <v>9320</v>
      </c>
      <c r="J79" s="47">
        <v>51</v>
      </c>
    </row>
    <row r="80" spans="1:10" ht="12">
      <c r="A80" s="41"/>
      <c r="B80" s="42"/>
      <c r="C80" s="39"/>
      <c r="D80" s="47"/>
      <c r="E80" s="48"/>
      <c r="F80" s="48"/>
      <c r="G80" s="48"/>
      <c r="H80" s="48"/>
      <c r="I80" s="48"/>
      <c r="J80" s="47"/>
    </row>
    <row r="81" spans="1:10" ht="12">
      <c r="A81" s="41" t="s">
        <v>70</v>
      </c>
      <c r="B81" s="42"/>
      <c r="C81" s="39"/>
      <c r="D81" s="47">
        <f>SUM(D82:D83)</f>
        <v>132836</v>
      </c>
      <c r="E81" s="48">
        <f aca="true" t="shared" si="8" ref="E81:J81">SUM(E82:E83)</f>
        <v>31821</v>
      </c>
      <c r="F81" s="48">
        <f t="shared" si="8"/>
        <v>9418</v>
      </c>
      <c r="G81" s="48">
        <f t="shared" si="8"/>
        <v>3061</v>
      </c>
      <c r="H81" s="48">
        <f>SUM(H82:H83)</f>
        <v>37521</v>
      </c>
      <c r="I81" s="48">
        <f t="shared" si="8"/>
        <v>50830</v>
      </c>
      <c r="J81" s="47">
        <f t="shared" si="8"/>
        <v>185</v>
      </c>
    </row>
    <row r="82" spans="2:10" ht="12" customHeight="1">
      <c r="B82" s="49" t="s">
        <v>71</v>
      </c>
      <c r="C82" s="39"/>
      <c r="D82" s="47">
        <v>59682</v>
      </c>
      <c r="E82" s="48">
        <v>13493</v>
      </c>
      <c r="F82" s="48">
        <v>4062</v>
      </c>
      <c r="G82" s="48">
        <v>1277</v>
      </c>
      <c r="H82" s="48">
        <v>15225</v>
      </c>
      <c r="I82" s="48">
        <v>25444</v>
      </c>
      <c r="J82" s="47">
        <v>181</v>
      </c>
    </row>
    <row r="83" spans="2:10" ht="12" customHeight="1">
      <c r="B83" s="49" t="s">
        <v>72</v>
      </c>
      <c r="C83" s="39"/>
      <c r="D83" s="47">
        <v>73154</v>
      </c>
      <c r="E83" s="48">
        <v>18328</v>
      </c>
      <c r="F83" s="48">
        <v>5356</v>
      </c>
      <c r="G83" s="48">
        <v>1784</v>
      </c>
      <c r="H83" s="48">
        <v>22296</v>
      </c>
      <c r="I83" s="48">
        <v>25386</v>
      </c>
      <c r="J83" s="52">
        <v>4</v>
      </c>
    </row>
    <row r="84" spans="1:10" ht="12">
      <c r="A84" s="41"/>
      <c r="B84" s="42"/>
      <c r="C84" s="39"/>
      <c r="D84" s="47"/>
      <c r="E84" s="48"/>
      <c r="F84" s="48"/>
      <c r="G84" s="48"/>
      <c r="H84" s="48"/>
      <c r="I84" s="48"/>
      <c r="J84" s="47"/>
    </row>
    <row r="85" spans="1:10" ht="12">
      <c r="A85" s="41" t="s">
        <v>73</v>
      </c>
      <c r="B85" s="42"/>
      <c r="C85" s="39"/>
      <c r="D85" s="50">
        <f>SUM(D86:D90)</f>
        <v>218718</v>
      </c>
      <c r="E85" s="51">
        <f aca="true" t="shared" si="9" ref="E85:J85">SUM(E86:E90)</f>
        <v>11565</v>
      </c>
      <c r="F85" s="51">
        <f t="shared" si="9"/>
        <v>9148</v>
      </c>
      <c r="G85" s="51">
        <f t="shared" si="9"/>
        <v>1751</v>
      </c>
      <c r="H85" s="51">
        <f t="shared" si="9"/>
        <v>156685</v>
      </c>
      <c r="I85" s="51">
        <f t="shared" si="9"/>
        <v>23629</v>
      </c>
      <c r="J85" s="50">
        <f t="shared" si="9"/>
        <v>15940</v>
      </c>
    </row>
    <row r="86" spans="2:10" ht="12" customHeight="1">
      <c r="B86" s="49" t="s">
        <v>74</v>
      </c>
      <c r="C86" s="39"/>
      <c r="D86" s="47">
        <v>14916</v>
      </c>
      <c r="E86" s="48">
        <v>1542</v>
      </c>
      <c r="F86" s="48">
        <v>676</v>
      </c>
      <c r="G86" s="48">
        <v>178</v>
      </c>
      <c r="H86" s="48">
        <v>11538</v>
      </c>
      <c r="I86" s="48">
        <v>982</v>
      </c>
      <c r="J86" s="47">
        <v>0</v>
      </c>
    </row>
    <row r="87" spans="2:10" ht="12" customHeight="1">
      <c r="B87" s="49" t="s">
        <v>75</v>
      </c>
      <c r="C87" s="39"/>
      <c r="D87" s="47">
        <v>85000</v>
      </c>
      <c r="E87" s="48">
        <v>1500</v>
      </c>
      <c r="F87" s="48">
        <v>810</v>
      </c>
      <c r="G87" s="48">
        <v>240</v>
      </c>
      <c r="H87" s="48">
        <v>63430</v>
      </c>
      <c r="I87" s="48">
        <v>3290</v>
      </c>
      <c r="J87" s="47">
        <v>15730</v>
      </c>
    </row>
    <row r="88" spans="2:10" ht="12" customHeight="1">
      <c r="B88" s="49" t="s">
        <v>76</v>
      </c>
      <c r="C88" s="39"/>
      <c r="D88" s="47">
        <v>75340</v>
      </c>
      <c r="E88" s="48">
        <v>1450</v>
      </c>
      <c r="F88" s="48">
        <v>450</v>
      </c>
      <c r="G88" s="48">
        <v>150</v>
      </c>
      <c r="H88" s="48">
        <v>66290</v>
      </c>
      <c r="I88" s="48">
        <v>7000</v>
      </c>
      <c r="J88" s="47">
        <v>0</v>
      </c>
    </row>
    <row r="89" spans="2:10" ht="12" customHeight="1">
      <c r="B89" s="49" t="s">
        <v>77</v>
      </c>
      <c r="C89" s="39"/>
      <c r="D89" s="47">
        <v>13166</v>
      </c>
      <c r="E89" s="48">
        <v>1746</v>
      </c>
      <c r="F89" s="48">
        <v>2776</v>
      </c>
      <c r="G89" s="48">
        <v>382</v>
      </c>
      <c r="H89" s="48">
        <v>6265</v>
      </c>
      <c r="I89" s="48">
        <v>1971</v>
      </c>
      <c r="J89" s="47">
        <v>26</v>
      </c>
    </row>
    <row r="90" spans="2:10" ht="12" customHeight="1">
      <c r="B90" s="49" t="s">
        <v>78</v>
      </c>
      <c r="C90" s="39"/>
      <c r="D90" s="47">
        <v>30296</v>
      </c>
      <c r="E90" s="48">
        <v>5327</v>
      </c>
      <c r="F90" s="48">
        <v>4436</v>
      </c>
      <c r="G90" s="48">
        <v>801</v>
      </c>
      <c r="H90" s="48">
        <v>9162</v>
      </c>
      <c r="I90" s="48">
        <v>10386</v>
      </c>
      <c r="J90" s="47">
        <v>184</v>
      </c>
    </row>
    <row r="91" spans="1:10" ht="12">
      <c r="A91" s="41"/>
      <c r="B91" s="42"/>
      <c r="C91" s="39"/>
      <c r="D91" s="47"/>
      <c r="E91" s="48"/>
      <c r="F91" s="48"/>
      <c r="G91" s="48"/>
      <c r="H91" s="48"/>
      <c r="I91" s="48"/>
      <c r="J91" s="47"/>
    </row>
    <row r="92" spans="1:10" ht="12">
      <c r="A92" s="41" t="s">
        <v>79</v>
      </c>
      <c r="B92" s="42"/>
      <c r="C92" s="39"/>
      <c r="D92" s="47">
        <f aca="true" t="shared" si="10" ref="D92:J92">SUM(D93:D96)</f>
        <v>258314</v>
      </c>
      <c r="E92" s="48">
        <f t="shared" si="10"/>
        <v>25496</v>
      </c>
      <c r="F92" s="48">
        <f t="shared" si="10"/>
        <v>9257</v>
      </c>
      <c r="G92" s="48">
        <f t="shared" si="10"/>
        <v>3065</v>
      </c>
      <c r="H92" s="48">
        <f t="shared" si="10"/>
        <v>184318</v>
      </c>
      <c r="I92" s="48">
        <f t="shared" si="10"/>
        <v>19709</v>
      </c>
      <c r="J92" s="47">
        <f t="shared" si="10"/>
        <v>16469</v>
      </c>
    </row>
    <row r="93" spans="2:10" ht="12" customHeight="1">
      <c r="B93" s="49" t="s">
        <v>80</v>
      </c>
      <c r="C93" s="39"/>
      <c r="D93" s="47">
        <v>21791</v>
      </c>
      <c r="E93" s="48">
        <v>7811</v>
      </c>
      <c r="F93" s="48">
        <v>2574</v>
      </c>
      <c r="G93" s="48">
        <v>886</v>
      </c>
      <c r="H93" s="48">
        <v>8207</v>
      </c>
      <c r="I93" s="48">
        <v>2241</v>
      </c>
      <c r="J93" s="47">
        <v>72</v>
      </c>
    </row>
    <row r="94" spans="2:10" ht="12" customHeight="1">
      <c r="B94" s="49" t="s">
        <v>81</v>
      </c>
      <c r="C94" s="39"/>
      <c r="D94" s="47">
        <v>27022</v>
      </c>
      <c r="E94" s="48">
        <v>5696</v>
      </c>
      <c r="F94" s="48">
        <v>2249</v>
      </c>
      <c r="G94" s="48">
        <v>679</v>
      </c>
      <c r="H94" s="48">
        <v>12973</v>
      </c>
      <c r="I94" s="48">
        <v>5383</v>
      </c>
      <c r="J94" s="47">
        <v>42</v>
      </c>
    </row>
    <row r="95" spans="2:10" ht="12" customHeight="1">
      <c r="B95" s="49" t="s">
        <v>82</v>
      </c>
      <c r="C95" s="39"/>
      <c r="D95" s="47">
        <v>177620</v>
      </c>
      <c r="E95" s="48">
        <v>6490</v>
      </c>
      <c r="F95" s="48">
        <v>2800</v>
      </c>
      <c r="G95" s="48">
        <v>910</v>
      </c>
      <c r="H95" s="48">
        <v>149490</v>
      </c>
      <c r="I95" s="48">
        <v>1660</v>
      </c>
      <c r="J95" s="47">
        <v>16270</v>
      </c>
    </row>
    <row r="96" spans="2:10" ht="12" customHeight="1">
      <c r="B96" s="49" t="s">
        <v>83</v>
      </c>
      <c r="C96" s="39"/>
      <c r="D96" s="47">
        <v>31881</v>
      </c>
      <c r="E96" s="48">
        <v>5499</v>
      </c>
      <c r="F96" s="48">
        <v>1634</v>
      </c>
      <c r="G96" s="48">
        <v>590</v>
      </c>
      <c r="H96" s="48">
        <v>13648</v>
      </c>
      <c r="I96" s="48">
        <v>10425</v>
      </c>
      <c r="J96" s="47">
        <v>85</v>
      </c>
    </row>
    <row r="97" spans="1:10" ht="12">
      <c r="A97" s="41"/>
      <c r="B97" s="42"/>
      <c r="C97" s="39"/>
      <c r="D97" s="47"/>
      <c r="E97" s="48"/>
      <c r="F97" s="48"/>
      <c r="G97" s="48"/>
      <c r="H97" s="48"/>
      <c r="I97" s="48"/>
      <c r="J97" s="47"/>
    </row>
    <row r="98" spans="1:10" ht="12">
      <c r="A98" s="41" t="s">
        <v>84</v>
      </c>
      <c r="B98" s="42"/>
      <c r="C98" s="39"/>
      <c r="D98" s="47">
        <f>SUM(D99:D104)</f>
        <v>182739</v>
      </c>
      <c r="E98" s="48">
        <f aca="true" t="shared" si="11" ref="E98:J98">SUM(E99:E104)</f>
        <v>79577</v>
      </c>
      <c r="F98" s="48">
        <f t="shared" si="11"/>
        <v>25019</v>
      </c>
      <c r="G98" s="48">
        <f t="shared" si="11"/>
        <v>7542</v>
      </c>
      <c r="H98" s="48">
        <f t="shared" si="11"/>
        <v>39288</v>
      </c>
      <c r="I98" s="48">
        <v>29927</v>
      </c>
      <c r="J98" s="47">
        <f t="shared" si="11"/>
        <v>1386</v>
      </c>
    </row>
    <row r="99" spans="2:10" ht="12" customHeight="1">
      <c r="B99" s="49" t="s">
        <v>85</v>
      </c>
      <c r="C99" s="39"/>
      <c r="D99" s="47">
        <v>32631</v>
      </c>
      <c r="E99" s="48">
        <v>10803</v>
      </c>
      <c r="F99" s="48">
        <v>2857</v>
      </c>
      <c r="G99" s="48">
        <v>952</v>
      </c>
      <c r="H99" s="48">
        <v>9698</v>
      </c>
      <c r="I99" s="48">
        <v>8305</v>
      </c>
      <c r="J99" s="47">
        <v>16</v>
      </c>
    </row>
    <row r="100" spans="2:10" ht="12" customHeight="1">
      <c r="B100" s="49" t="s">
        <v>86</v>
      </c>
      <c r="C100" s="39"/>
      <c r="D100" s="47">
        <v>52020</v>
      </c>
      <c r="E100" s="48">
        <v>19803</v>
      </c>
      <c r="F100" s="48">
        <v>4626</v>
      </c>
      <c r="G100" s="48">
        <v>1456</v>
      </c>
      <c r="H100" s="48">
        <v>11021</v>
      </c>
      <c r="I100" s="48">
        <v>14717</v>
      </c>
      <c r="J100" s="47">
        <v>397</v>
      </c>
    </row>
    <row r="101" spans="2:10" ht="12" customHeight="1">
      <c r="B101" s="49" t="s">
        <v>87</v>
      </c>
      <c r="C101" s="39"/>
      <c r="D101" s="47">
        <v>16949</v>
      </c>
      <c r="E101" s="48">
        <v>6418</v>
      </c>
      <c r="F101" s="48">
        <v>2870</v>
      </c>
      <c r="G101" s="48">
        <v>678</v>
      </c>
      <c r="H101" s="48">
        <v>3873</v>
      </c>
      <c r="I101" s="48">
        <v>3110</v>
      </c>
      <c r="J101" s="47">
        <v>0</v>
      </c>
    </row>
    <row r="102" spans="2:10" ht="12" customHeight="1">
      <c r="B102" s="49" t="s">
        <v>88</v>
      </c>
      <c r="C102" s="39"/>
      <c r="D102" s="47">
        <v>48312</v>
      </c>
      <c r="E102" s="48">
        <v>25759</v>
      </c>
      <c r="F102" s="48">
        <v>7758</v>
      </c>
      <c r="G102" s="48">
        <v>2373</v>
      </c>
      <c r="H102" s="48">
        <v>9758</v>
      </c>
      <c r="I102" s="48">
        <v>3514</v>
      </c>
      <c r="J102" s="47">
        <v>150</v>
      </c>
    </row>
    <row r="103" spans="2:10" ht="12" customHeight="1">
      <c r="B103" s="49" t="s">
        <v>89</v>
      </c>
      <c r="C103" s="39"/>
      <c r="D103" s="60">
        <v>14734</v>
      </c>
      <c r="E103" s="62">
        <v>8866</v>
      </c>
      <c r="F103" s="62">
        <v>3316</v>
      </c>
      <c r="G103" s="62">
        <v>1234</v>
      </c>
      <c r="H103" s="62">
        <v>282</v>
      </c>
      <c r="I103" s="62">
        <v>314</v>
      </c>
      <c r="J103" s="60">
        <v>722</v>
      </c>
    </row>
    <row r="104" spans="2:10" ht="12" customHeight="1">
      <c r="B104" s="49" t="s">
        <v>90</v>
      </c>
      <c r="C104" s="39"/>
      <c r="D104" s="63">
        <v>18093</v>
      </c>
      <c r="E104" s="62">
        <v>7928</v>
      </c>
      <c r="F104" s="62">
        <v>3592</v>
      </c>
      <c r="G104" s="62">
        <v>849</v>
      </c>
      <c r="H104" s="62">
        <v>4656</v>
      </c>
      <c r="I104" s="62">
        <v>967</v>
      </c>
      <c r="J104" s="63">
        <v>101</v>
      </c>
    </row>
    <row r="105" spans="1:10" ht="12">
      <c r="A105" s="64"/>
      <c r="B105" s="65"/>
      <c r="C105" s="65"/>
      <c r="D105" s="66"/>
      <c r="E105" s="67"/>
      <c r="F105" s="67"/>
      <c r="G105" s="67"/>
      <c r="H105" s="67"/>
      <c r="I105" s="67"/>
      <c r="J105" s="68"/>
    </row>
    <row r="106" spans="1:4" ht="12">
      <c r="A106" s="5" t="s">
        <v>91</v>
      </c>
      <c r="B106" s="69"/>
      <c r="C106" s="69"/>
      <c r="D106" s="69"/>
    </row>
  </sheetData>
  <sheetProtection/>
  <mergeCells count="48">
    <mergeCell ref="A85:B85"/>
    <mergeCell ref="A91:B91"/>
    <mergeCell ref="A92:B92"/>
    <mergeCell ref="A97:B97"/>
    <mergeCell ref="A98:B98"/>
    <mergeCell ref="A66:B66"/>
    <mergeCell ref="A75:B75"/>
    <mergeCell ref="A76:B76"/>
    <mergeCell ref="A80:B80"/>
    <mergeCell ref="A81:B81"/>
    <mergeCell ref="A84:B84"/>
    <mergeCell ref="A42:B42"/>
    <mergeCell ref="A49:B49"/>
    <mergeCell ref="A50:B50"/>
    <mergeCell ref="A51:B51"/>
    <mergeCell ref="A56:B56"/>
    <mergeCell ref="A65:B65"/>
    <mergeCell ref="A28:B28"/>
    <mergeCell ref="A29:B29"/>
    <mergeCell ref="A30:B30"/>
    <mergeCell ref="A37:B37"/>
    <mergeCell ref="A38:B38"/>
    <mergeCell ref="A41:B41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H6:H7"/>
    <mergeCell ref="I6:I7"/>
    <mergeCell ref="J6:J7"/>
    <mergeCell ref="A9:B9"/>
    <mergeCell ref="A11:B11"/>
    <mergeCell ref="A12:B12"/>
    <mergeCell ref="A4:B4"/>
    <mergeCell ref="E4:G4"/>
    <mergeCell ref="A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2009-08-17T07:23:44Z</dcterms:created>
  <dcterms:modified xsi:type="dcterms:W3CDTF">2009-08-17T07:23:49Z</dcterms:modified>
  <cp:category/>
  <cp:version/>
  <cp:contentType/>
  <cp:contentStatus/>
</cp:coreProperties>
</file>