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0.電気_ガスおよび水道" localSheetId="0">'91'!$D$1:$H$6</definedName>
    <definedName name="_10.電気_ガスおよび水道">#REF!</definedName>
    <definedName name="_xlnm.Print_Area" localSheetId="0">'91'!$A$1:$P$56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<sst xmlns="http://schemas.openxmlformats.org/spreadsheetml/2006/main" count="119" uniqueCount="92">
  <si>
    <t>91．　　貿　　　　　　　　　易</t>
  </si>
  <si>
    <t>輸　　　　出　　　　実　　　　績</t>
  </si>
  <si>
    <r>
      <t>輸　　　　出　　　　実　　　　績　　　　　</t>
    </r>
    <r>
      <rPr>
        <sz val="10"/>
        <rFont val="ＭＳ Ｐ明朝"/>
        <family val="1"/>
      </rPr>
      <t>（続）</t>
    </r>
  </si>
  <si>
    <t>(単位  円)</t>
  </si>
  <si>
    <t>品　　　　　　　目</t>
  </si>
  <si>
    <t>数　量</t>
  </si>
  <si>
    <t>単位</t>
  </si>
  <si>
    <t>金　　　　額</t>
  </si>
  <si>
    <t>輸出先</t>
  </si>
  <si>
    <t>品目</t>
  </si>
  <si>
    <t>数量</t>
  </si>
  <si>
    <t>金額</t>
  </si>
  <si>
    <r>
      <t>昭和</t>
    </r>
    <r>
      <rPr>
        <sz val="9"/>
        <rFont val="ＭＳ ゴシック"/>
        <family val="3"/>
      </rPr>
      <t>３３</t>
    </r>
    <r>
      <rPr>
        <sz val="9"/>
        <rFont val="ＭＳ 明朝"/>
        <family val="1"/>
      </rPr>
      <t>年</t>
    </r>
  </si>
  <si>
    <t>竹材竹製品</t>
  </si>
  <si>
    <t>繊維品</t>
  </si>
  <si>
    <t>生糸</t>
  </si>
  <si>
    <t>瓩</t>
  </si>
  <si>
    <t>米国</t>
  </si>
  <si>
    <t>釣竿</t>
  </si>
  <si>
    <t>本</t>
  </si>
  <si>
    <t>綿糸</t>
  </si>
  <si>
    <t>梱</t>
  </si>
  <si>
    <t>ビルマ、エチオピヤ、香港、タイ、東南アジ</t>
  </si>
  <si>
    <t>ポール</t>
  </si>
  <si>
    <t>　　米国、欧洲、スエーデン、韓国、インドネシ</t>
  </si>
  <si>
    <t>ア、中南米、フィリッピン</t>
  </si>
  <si>
    <t>すだれ</t>
  </si>
  <si>
    <t>平方米</t>
  </si>
  <si>
    <t>　　ヤ、沖縄、ポーランド、ベルギー、ビルマ、</t>
  </si>
  <si>
    <t>スフ糸</t>
  </si>
  <si>
    <t>インドネシヤ、パキスタン、韓国</t>
  </si>
  <si>
    <t>熊手</t>
  </si>
  <si>
    <t>　　キュウーバ</t>
  </si>
  <si>
    <t>衝立</t>
  </si>
  <si>
    <t>組</t>
  </si>
  <si>
    <t>非金属、鉱産物</t>
  </si>
  <si>
    <t>原竹</t>
  </si>
  <si>
    <t>瓲</t>
  </si>
  <si>
    <t>炭酸カルシウム</t>
  </si>
  <si>
    <t>香港</t>
  </si>
  <si>
    <t>その他</t>
  </si>
  <si>
    <t>石炭石</t>
  </si>
  <si>
    <t>窯業製品</t>
  </si>
  <si>
    <t>セメント</t>
  </si>
  <si>
    <t>瓲</t>
  </si>
  <si>
    <t>インドネシヤ、シンガポール、沖縄、ビルマ、</t>
  </si>
  <si>
    <t>フィリッピン、中共、韓国、マレー、ベトナム</t>
  </si>
  <si>
    <t>シーグラスマット</t>
  </si>
  <si>
    <t>ベール</t>
  </si>
  <si>
    <t>後藤散</t>
  </si>
  <si>
    <t>袋</t>
  </si>
  <si>
    <t>沖縄</t>
  </si>
  <si>
    <t>化学製品</t>
  </si>
  <si>
    <t>化学染料</t>
  </si>
  <si>
    <t>ブラジル、チリ、台湾、アルゼンチン、イタリ</t>
  </si>
  <si>
    <t>ヤ、韓国、フィリッピン、中共</t>
  </si>
  <si>
    <t>木蝋</t>
  </si>
  <si>
    <t>アルゼンチン</t>
  </si>
  <si>
    <t>機械器具製品</t>
  </si>
  <si>
    <t>製粉機</t>
  </si>
  <si>
    <t>台</t>
  </si>
  <si>
    <t>台湾</t>
  </si>
  <si>
    <t>精選機</t>
  </si>
  <si>
    <t>焼玉エンジン</t>
  </si>
  <si>
    <t>資料　商務観光課</t>
  </si>
  <si>
    <t>硬銅線</t>
  </si>
  <si>
    <t>ビルマ、ラングーン</t>
  </si>
  <si>
    <t>漁船</t>
  </si>
  <si>
    <t>隻</t>
  </si>
  <si>
    <t>南ベトナム、インドネシア</t>
  </si>
  <si>
    <t>普通綱綱管</t>
  </si>
  <si>
    <t>中共</t>
  </si>
  <si>
    <t>薄綱板</t>
  </si>
  <si>
    <t>台湾シンガポール、バンコック</t>
  </si>
  <si>
    <t>金属製品</t>
  </si>
  <si>
    <t>セレニウム</t>
  </si>
  <si>
    <t>英国</t>
  </si>
  <si>
    <t>濃硫酸</t>
  </si>
  <si>
    <t>マラヤ</t>
  </si>
  <si>
    <t>食糧品</t>
  </si>
  <si>
    <t>蜜柑罐詰</t>
  </si>
  <si>
    <t>函</t>
  </si>
  <si>
    <t>米国、英国、オランダ</t>
  </si>
  <si>
    <t>椎茸</t>
  </si>
  <si>
    <t>香港、ペナン</t>
  </si>
  <si>
    <t>木材木製品</t>
  </si>
  <si>
    <t>杉製品</t>
  </si>
  <si>
    <t>立方米</t>
  </si>
  <si>
    <t>沖縄、台湾</t>
  </si>
  <si>
    <t>合板</t>
  </si>
  <si>
    <t>ポーランド、米国、キューバ、ベルギー</t>
  </si>
  <si>
    <t>杉丸太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</si>
</sst>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[Red]#,##0"/>
    <numFmt numFmtId="180" formatCode="#,##0_ ;[Red]\-#,##0\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8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>
      <alignment horizontal="centerContinuous"/>
    </xf>
    <xf numFmtId="176" fontId="0" fillId="0" borderId="0" xfId="0" applyNumberFormat="1" applyFont="1" applyBorder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176" fontId="23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6" fontId="24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24" fillId="0" borderId="12" xfId="0" applyNumberFormat="1" applyFont="1" applyBorder="1" applyAlignment="1">
      <alignment horizontal="center" vertical="center"/>
    </xf>
    <xf numFmtId="176" fontId="24" fillId="0" borderId="12" xfId="0" applyNumberFormat="1" applyFont="1" applyFill="1" applyBorder="1" applyAlignment="1">
      <alignment horizontal="center" vertical="center"/>
    </xf>
    <xf numFmtId="0" fontId="24" fillId="0" borderId="13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15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24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4" fillId="0" borderId="19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24" fillId="0" borderId="20" xfId="0" applyNumberFormat="1" applyFont="1" applyBorder="1" applyAlignment="1" applyProtection="1">
      <alignment horizontal="distributed" vertical="center"/>
      <protection/>
    </xf>
    <xf numFmtId="176" fontId="24" fillId="0" borderId="21" xfId="0" applyNumberFormat="1" applyFont="1" applyBorder="1" applyAlignment="1" applyProtection="1">
      <alignment horizontal="center" vertical="center"/>
      <protection/>
    </xf>
    <xf numFmtId="176" fontId="2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21" fillId="0" borderId="0" xfId="48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6" fontId="24" fillId="0" borderId="0" xfId="0" applyNumberFormat="1" applyFont="1" applyBorder="1" applyAlignment="1" applyProtection="1">
      <alignment horizontal="center" vertical="center"/>
      <protection/>
    </xf>
    <xf numFmtId="176" fontId="24" fillId="0" borderId="11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11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Border="1" applyAlignment="1" applyProtection="1">
      <alignment horizontal="distributed"/>
      <protection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distributed"/>
    </xf>
    <xf numFmtId="176" fontId="0" fillId="0" borderId="11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 horizontal="left"/>
    </xf>
    <xf numFmtId="176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177" fontId="0" fillId="0" borderId="0" xfId="0" applyNumberFormat="1" applyFont="1" applyBorder="1" applyAlignment="1">
      <alignment horizontal="left"/>
    </xf>
    <xf numFmtId="176" fontId="0" fillId="0" borderId="0" xfId="0" applyNumberFormat="1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0" fillId="0" borderId="14" xfId="0" applyBorder="1" applyAlignment="1">
      <alignment/>
    </xf>
    <xf numFmtId="176" fontId="0" fillId="0" borderId="0" xfId="0" applyNumberFormat="1" applyFont="1" applyBorder="1" applyAlignment="1">
      <alignment horizontal="distributed"/>
    </xf>
    <xf numFmtId="176" fontId="0" fillId="0" borderId="11" xfId="0" applyNumberFormat="1" applyFont="1" applyBorder="1" applyAlignment="1">
      <alignment horizontal="distributed"/>
    </xf>
    <xf numFmtId="0" fontId="0" fillId="0" borderId="0" xfId="0" applyAlignment="1">
      <alignment horizontal="distributed" vertical="center"/>
    </xf>
    <xf numFmtId="176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176" fontId="0" fillId="0" borderId="0" xfId="0" applyNumberFormat="1" applyFont="1" applyBorder="1" applyAlignment="1" applyProtection="1">
      <alignment horizontal="distributed"/>
      <protection/>
    </xf>
    <xf numFmtId="176" fontId="0" fillId="0" borderId="0" xfId="0" applyNumberFormat="1" applyFont="1" applyAlignment="1">
      <alignment horizontal="distributed"/>
    </xf>
    <xf numFmtId="0" fontId="0" fillId="0" borderId="11" xfId="0" applyFont="1" applyBorder="1" applyAlignment="1">
      <alignment horizontal="distributed"/>
    </xf>
    <xf numFmtId="0" fontId="0" fillId="0" borderId="0" xfId="0" applyAlignment="1">
      <alignment horizontal="distributed"/>
    </xf>
    <xf numFmtId="176" fontId="0" fillId="0" borderId="0" xfId="0" applyNumberFormat="1" applyFont="1" applyAlignment="1">
      <alignment horizontal="distributed"/>
    </xf>
    <xf numFmtId="176" fontId="0" fillId="0" borderId="11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distributed" vertical="center"/>
    </xf>
    <xf numFmtId="176" fontId="0" fillId="0" borderId="1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176" fontId="0" fillId="0" borderId="0" xfId="0" applyNumberFormat="1" applyFont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177" fontId="0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distributed"/>
    </xf>
    <xf numFmtId="0" fontId="0" fillId="0" borderId="0" xfId="0" applyAlignment="1">
      <alignment vertical="center"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14" xfId="0" applyNumberFormat="1" applyFont="1" applyBorder="1" applyAlignment="1">
      <alignment horizontal="right" vertical="distributed"/>
    </xf>
    <xf numFmtId="176" fontId="0" fillId="0" borderId="0" xfId="0" applyNumberFormat="1" applyFont="1" applyBorder="1" applyAlignment="1">
      <alignment horizontal="center" vertical="distributed"/>
    </xf>
    <xf numFmtId="176" fontId="0" fillId="0" borderId="0" xfId="0" applyNumberFormat="1" applyFont="1" applyAlignment="1">
      <alignment vertical="distributed"/>
    </xf>
    <xf numFmtId="0" fontId="0" fillId="0" borderId="11" xfId="0" applyFont="1" applyBorder="1" applyAlignment="1">
      <alignment horizontal="left"/>
    </xf>
    <xf numFmtId="0" fontId="0" fillId="0" borderId="0" xfId="0" applyAlignment="1">
      <alignment vertical="distributed"/>
    </xf>
    <xf numFmtId="176" fontId="0" fillId="0" borderId="0" xfId="0" applyNumberFormat="1" applyFont="1" applyBorder="1" applyAlignment="1" applyProtection="1">
      <alignment horizontal="right"/>
      <protection locked="0"/>
    </xf>
    <xf numFmtId="176" fontId="0" fillId="0" borderId="10" xfId="0" applyNumberFormat="1" applyFont="1" applyBorder="1" applyAlignment="1">
      <alignment horizontal="distributed"/>
    </xf>
    <xf numFmtId="0" fontId="0" fillId="0" borderId="22" xfId="0" applyFont="1" applyBorder="1" applyAlignment="1">
      <alignment horizontal="distributed"/>
    </xf>
    <xf numFmtId="17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distributed"/>
    </xf>
    <xf numFmtId="176" fontId="0" fillId="0" borderId="0" xfId="0" applyNumberFormat="1" applyFont="1" applyBorder="1" applyAlignment="1" quotePrefix="1">
      <alignment horizontal="right"/>
    </xf>
    <xf numFmtId="180" fontId="0" fillId="0" borderId="0" xfId="48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distributed"/>
    </xf>
    <xf numFmtId="3" fontId="0" fillId="0" borderId="0" xfId="0" applyNumberFormat="1" applyFont="1" applyBorder="1" applyAlignment="1" applyProtection="1">
      <alignment horizontal="center"/>
      <protection locked="0"/>
    </xf>
    <xf numFmtId="176" fontId="0" fillId="0" borderId="14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14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distributed"/>
      <protection/>
    </xf>
    <xf numFmtId="0" fontId="0" fillId="0" borderId="22" xfId="0" applyFont="1" applyBorder="1" applyAlignment="1">
      <alignment horizontal="left"/>
    </xf>
    <xf numFmtId="176" fontId="0" fillId="0" borderId="10" xfId="0" applyNumberFormat="1" applyFont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Font="1" applyBorder="1" applyAlignment="1">
      <alignment/>
    </xf>
    <xf numFmtId="177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78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177" fontId="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1143000</xdr:colOff>
      <xdr:row>7</xdr:row>
      <xdr:rowOff>133350</xdr:rowOff>
    </xdr:from>
    <xdr:to>
      <xdr:col>15</xdr:col>
      <xdr:colOff>238125</xdr:colOff>
      <xdr:row>14</xdr:row>
      <xdr:rowOff>9525</xdr:rowOff>
    </xdr:to>
    <xdr:sp>
      <xdr:nvSpPr>
        <xdr:cNvPr id="1" name="AutoShape 24"/>
        <xdr:cNvSpPr>
          <a:spLocks/>
        </xdr:cNvSpPr>
      </xdr:nvSpPr>
      <xdr:spPr>
        <a:xfrm>
          <a:off x="13049250" y="1276350"/>
          <a:ext cx="257175" cy="9525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14&#21830;&#26989;&#21450;&#12403;&#36031;&#26131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(1)"/>
      <sheetName val="90(2)"/>
      <sheetName val="90(3)"/>
      <sheetName val="90(4)-1"/>
      <sheetName val="90(4)-2"/>
      <sheetName val="90(4)-3"/>
      <sheetName val="90(4)-4"/>
      <sheetName val="90(5)-1"/>
      <sheetName val="90(5)-2"/>
      <sheetName val="90(6)-1"/>
      <sheetName val="90(6)-2"/>
      <sheetName val="90(6)-3"/>
      <sheetName val="90(7)"/>
      <sheetName val="90(8)"/>
      <sheetName val="90(9)"/>
      <sheetName val="91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7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375" style="2" customWidth="1"/>
    <col min="2" max="2" width="10.625" style="2" customWidth="1"/>
    <col min="3" max="3" width="12.625" style="2" customWidth="1"/>
    <col min="4" max="4" width="1.25" style="2" customWidth="1"/>
    <col min="5" max="5" width="13.125" style="52" customWidth="1"/>
    <col min="6" max="6" width="6.75390625" style="2" customWidth="1"/>
    <col min="7" max="7" width="21.625" style="2" customWidth="1"/>
    <col min="8" max="8" width="39.75390625" style="126" customWidth="1"/>
    <col min="9" max="9" width="4.00390625" style="126" customWidth="1"/>
    <col min="10" max="10" width="3.00390625" style="2" customWidth="1"/>
    <col min="11" max="11" width="9.625" style="2" customWidth="1"/>
    <col min="12" max="12" width="11.625" style="2" customWidth="1"/>
    <col min="13" max="13" width="12.75390625" style="2" customWidth="1"/>
    <col min="14" max="14" width="6.125" style="2" customWidth="1"/>
    <col min="15" max="15" width="15.25390625" style="2" customWidth="1"/>
    <col min="16" max="16" width="44.125" style="2" customWidth="1"/>
    <col min="17" max="16384" width="15.25390625" style="2" customWidth="1"/>
  </cols>
  <sheetData>
    <row r="1" spans="1:9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6" ht="15.75" customHeight="1">
      <c r="A2" s="3" t="s">
        <v>1</v>
      </c>
      <c r="B2" s="1"/>
      <c r="C2" s="1"/>
      <c r="D2" s="1"/>
      <c r="E2" s="1"/>
      <c r="F2" s="1"/>
      <c r="G2" s="1"/>
      <c r="H2" s="1"/>
      <c r="I2" s="1"/>
      <c r="J2" s="4" t="s">
        <v>2</v>
      </c>
      <c r="K2" s="5"/>
      <c r="L2" s="5"/>
      <c r="M2" s="6"/>
      <c r="N2" s="6"/>
      <c r="O2" s="6"/>
      <c r="P2" s="6"/>
    </row>
    <row r="3" spans="1:16" ht="12" customHeight="1" thickBot="1">
      <c r="A3" s="7"/>
      <c r="B3" s="7" t="s">
        <v>3</v>
      </c>
      <c r="C3" s="8"/>
      <c r="D3" s="9"/>
      <c r="E3" s="10"/>
      <c r="F3" s="9"/>
      <c r="G3" s="9"/>
      <c r="H3" s="11"/>
      <c r="I3" s="12"/>
      <c r="J3" s="9"/>
      <c r="K3" s="9"/>
      <c r="L3" s="9"/>
      <c r="M3" s="9"/>
      <c r="N3" s="9"/>
      <c r="O3" s="9"/>
      <c r="P3" s="9"/>
    </row>
    <row r="4" spans="1:16" s="26" customFormat="1" ht="12" customHeight="1">
      <c r="A4" s="13" t="s">
        <v>4</v>
      </c>
      <c r="B4" s="14"/>
      <c r="C4" s="14"/>
      <c r="D4" s="15"/>
      <c r="E4" s="16" t="s">
        <v>5</v>
      </c>
      <c r="F4" s="16" t="s">
        <v>6</v>
      </c>
      <c r="G4" s="17" t="s">
        <v>7</v>
      </c>
      <c r="H4" s="18" t="s">
        <v>8</v>
      </c>
      <c r="I4" s="19"/>
      <c r="J4" s="20" t="s">
        <v>9</v>
      </c>
      <c r="K4" s="21"/>
      <c r="L4" s="22"/>
      <c r="M4" s="23" t="s">
        <v>10</v>
      </c>
      <c r="N4" s="24" t="s">
        <v>6</v>
      </c>
      <c r="O4" s="24" t="s">
        <v>11</v>
      </c>
      <c r="P4" s="25" t="s">
        <v>8</v>
      </c>
    </row>
    <row r="5" spans="1:16" ht="12" customHeight="1">
      <c r="A5" s="27"/>
      <c r="B5" s="27"/>
      <c r="C5" s="27"/>
      <c r="D5" s="28"/>
      <c r="E5" s="29"/>
      <c r="F5" s="30"/>
      <c r="G5" s="31"/>
      <c r="H5" s="32"/>
      <c r="I5" s="19"/>
      <c r="J5" s="33"/>
      <c r="K5" s="33"/>
      <c r="L5" s="34"/>
      <c r="M5" s="35"/>
      <c r="N5" s="36"/>
      <c r="O5" s="36"/>
      <c r="P5" s="37"/>
    </row>
    <row r="6" spans="1:16" ht="11.25" customHeight="1">
      <c r="A6" s="38" t="s">
        <v>12</v>
      </c>
      <c r="B6" s="38"/>
      <c r="C6" s="38"/>
      <c r="D6" s="39"/>
      <c r="E6" s="40"/>
      <c r="F6" s="41"/>
      <c r="G6" s="42">
        <v>4101266659</v>
      </c>
      <c r="H6" s="19"/>
      <c r="I6" s="19"/>
      <c r="J6" s="43"/>
      <c r="K6" s="43"/>
      <c r="L6" s="44"/>
      <c r="M6" s="43"/>
      <c r="N6" s="43"/>
      <c r="O6" s="43"/>
      <c r="P6" s="45"/>
    </row>
    <row r="7" spans="1:15" ht="11.25" customHeight="1">
      <c r="A7" s="46"/>
      <c r="B7" s="46"/>
      <c r="C7" s="46"/>
      <c r="D7" s="47"/>
      <c r="E7" s="40"/>
      <c r="F7" s="41"/>
      <c r="G7" s="48"/>
      <c r="H7" s="19"/>
      <c r="I7" s="19"/>
      <c r="J7" s="49" t="s">
        <v>13</v>
      </c>
      <c r="K7" s="50"/>
      <c r="L7" s="51"/>
      <c r="N7" s="52"/>
      <c r="O7" s="2">
        <f>SUM(O9:O15)</f>
        <v>175942022</v>
      </c>
    </row>
    <row r="8" spans="1:14" ht="12" customHeight="1">
      <c r="A8" s="53" t="s">
        <v>14</v>
      </c>
      <c r="B8" s="54"/>
      <c r="C8" s="55"/>
      <c r="D8" s="56"/>
      <c r="E8" s="57"/>
      <c r="F8" s="58"/>
      <c r="G8" s="59">
        <f>SUM(G9:G13)</f>
        <v>558685918</v>
      </c>
      <c r="H8" s="60"/>
      <c r="I8" s="60"/>
      <c r="J8" s="61"/>
      <c r="L8" s="62"/>
      <c r="N8" s="52"/>
    </row>
    <row r="9" spans="1:15" ht="12" customHeight="1">
      <c r="A9" s="63"/>
      <c r="B9" s="64" t="s">
        <v>15</v>
      </c>
      <c r="C9" s="21"/>
      <c r="D9" s="56"/>
      <c r="E9" s="57">
        <v>19448</v>
      </c>
      <c r="F9" s="58" t="s">
        <v>16</v>
      </c>
      <c r="G9" s="59">
        <v>61037777</v>
      </c>
      <c r="H9" s="65" t="s">
        <v>17</v>
      </c>
      <c r="I9" s="65"/>
      <c r="J9" s="61"/>
      <c r="K9" s="20" t="s">
        <v>18</v>
      </c>
      <c r="L9" s="22"/>
      <c r="M9" s="2">
        <v>5147306</v>
      </c>
      <c r="N9" s="52" t="s">
        <v>19</v>
      </c>
      <c r="O9" s="2">
        <v>75497599</v>
      </c>
    </row>
    <row r="10" spans="1:16" ht="12" customHeight="1">
      <c r="A10" s="63"/>
      <c r="B10" s="66" t="s">
        <v>20</v>
      </c>
      <c r="C10" s="67"/>
      <c r="D10" s="56"/>
      <c r="E10" s="68">
        <v>1920</v>
      </c>
      <c r="F10" s="69" t="s">
        <v>21</v>
      </c>
      <c r="G10" s="70">
        <v>167397936</v>
      </c>
      <c r="H10" s="65" t="s">
        <v>22</v>
      </c>
      <c r="I10" s="65"/>
      <c r="J10" s="71"/>
      <c r="K10" s="20" t="s">
        <v>23</v>
      </c>
      <c r="L10" s="22"/>
      <c r="M10" s="2">
        <v>2573487</v>
      </c>
      <c r="N10" s="52" t="s">
        <v>19</v>
      </c>
      <c r="O10" s="2">
        <v>52684075</v>
      </c>
      <c r="P10" s="2" t="s">
        <v>24</v>
      </c>
    </row>
    <row r="11" spans="2:16" ht="12" customHeight="1">
      <c r="B11" s="72"/>
      <c r="C11" s="72"/>
      <c r="D11" s="56"/>
      <c r="E11" s="73"/>
      <c r="F11" s="72"/>
      <c r="G11" s="72"/>
      <c r="H11" s="61" t="s">
        <v>25</v>
      </c>
      <c r="I11" s="61"/>
      <c r="J11" s="74"/>
      <c r="K11" s="49" t="s">
        <v>26</v>
      </c>
      <c r="L11" s="75"/>
      <c r="M11" s="2">
        <v>249940</v>
      </c>
      <c r="N11" s="52" t="s">
        <v>27</v>
      </c>
      <c r="O11" s="2">
        <v>22378397</v>
      </c>
      <c r="P11" s="2" t="s">
        <v>28</v>
      </c>
    </row>
    <row r="12" spans="2:16" ht="12" customHeight="1">
      <c r="B12" s="64" t="s">
        <v>29</v>
      </c>
      <c r="C12" s="76"/>
      <c r="D12" s="56"/>
      <c r="E12" s="77">
        <v>1183116</v>
      </c>
      <c r="F12" s="78" t="s">
        <v>16</v>
      </c>
      <c r="G12" s="26">
        <v>330250205</v>
      </c>
      <c r="H12" s="61" t="s">
        <v>30</v>
      </c>
      <c r="I12" s="61"/>
      <c r="K12" s="49" t="s">
        <v>31</v>
      </c>
      <c r="L12" s="75"/>
      <c r="M12" s="2">
        <v>57504</v>
      </c>
      <c r="N12" s="52" t="s">
        <v>19</v>
      </c>
      <c r="O12" s="2">
        <v>1610112</v>
      </c>
      <c r="P12" s="2" t="s">
        <v>32</v>
      </c>
    </row>
    <row r="13" spans="1:15" ht="12" customHeight="1">
      <c r="A13" s="79"/>
      <c r="B13" s="80"/>
      <c r="C13" s="80"/>
      <c r="D13" s="56"/>
      <c r="E13" s="57"/>
      <c r="F13" s="58"/>
      <c r="G13" s="59"/>
      <c r="H13" s="65"/>
      <c r="I13" s="65"/>
      <c r="J13" s="61"/>
      <c r="K13" s="49" t="s">
        <v>33</v>
      </c>
      <c r="L13" s="81"/>
      <c r="M13" s="2">
        <v>650</v>
      </c>
      <c r="N13" s="52" t="s">
        <v>34</v>
      </c>
      <c r="O13" s="2">
        <v>1560000</v>
      </c>
    </row>
    <row r="14" spans="1:16" ht="12.75" customHeight="1">
      <c r="A14" s="80" t="s">
        <v>35</v>
      </c>
      <c r="B14" s="82"/>
      <c r="C14" s="83"/>
      <c r="D14" s="56"/>
      <c r="E14" s="57"/>
      <c r="F14" s="58"/>
      <c r="G14" s="59">
        <f>SUM(G15:G16)</f>
        <v>33449794</v>
      </c>
      <c r="H14" s="65"/>
      <c r="I14" s="65"/>
      <c r="J14" s="61"/>
      <c r="K14" s="49" t="s">
        <v>36</v>
      </c>
      <c r="L14" s="81"/>
      <c r="M14" s="2">
        <v>1209</v>
      </c>
      <c r="N14" s="52" t="s">
        <v>37</v>
      </c>
      <c r="O14" s="2">
        <v>7937000</v>
      </c>
      <c r="P14" s="26"/>
    </row>
    <row r="15" spans="2:16" ht="12" customHeight="1">
      <c r="B15" s="66" t="s">
        <v>38</v>
      </c>
      <c r="C15" s="66"/>
      <c r="D15" s="84"/>
      <c r="E15" s="85">
        <v>335</v>
      </c>
      <c r="F15" s="86" t="s">
        <v>37</v>
      </c>
      <c r="G15" s="59">
        <v>2819750</v>
      </c>
      <c r="H15" s="65" t="s">
        <v>39</v>
      </c>
      <c r="I15" s="65"/>
      <c r="J15" s="61"/>
      <c r="K15" s="49" t="s">
        <v>40</v>
      </c>
      <c r="L15" s="75"/>
      <c r="N15" s="52"/>
      <c r="O15" s="2">
        <v>14274839</v>
      </c>
      <c r="P15" s="26"/>
    </row>
    <row r="16" spans="2:14" ht="12" customHeight="1">
      <c r="B16" s="80" t="s">
        <v>41</v>
      </c>
      <c r="C16" s="80"/>
      <c r="D16" s="84"/>
      <c r="E16" s="77">
        <v>78709</v>
      </c>
      <c r="F16" s="86" t="s">
        <v>37</v>
      </c>
      <c r="G16" s="48">
        <v>30630044</v>
      </c>
      <c r="H16" s="65" t="s">
        <v>39</v>
      </c>
      <c r="I16" s="65"/>
      <c r="J16" s="61"/>
      <c r="K16" s="61"/>
      <c r="L16" s="62"/>
      <c r="N16" s="52"/>
    </row>
    <row r="17" spans="4:16" ht="12" customHeight="1">
      <c r="D17" s="84"/>
      <c r="E17" s="85"/>
      <c r="G17" s="59"/>
      <c r="H17" s="65"/>
      <c r="I17" s="65"/>
      <c r="J17" s="61"/>
      <c r="K17" s="61"/>
      <c r="L17" s="62"/>
      <c r="N17" s="52"/>
      <c r="P17" s="26"/>
    </row>
    <row r="18" spans="1:16" ht="12" customHeight="1">
      <c r="A18" s="80" t="s">
        <v>42</v>
      </c>
      <c r="B18" s="80"/>
      <c r="C18" s="87"/>
      <c r="D18" s="84"/>
      <c r="E18" s="85"/>
      <c r="F18" s="58"/>
      <c r="G18" s="59">
        <f>SUM(G19)</f>
        <v>2478997663</v>
      </c>
      <c r="H18" s="65"/>
      <c r="I18" s="65"/>
      <c r="J18" s="49" t="s">
        <v>40</v>
      </c>
      <c r="K18" s="50"/>
      <c r="L18" s="62"/>
      <c r="N18" s="52"/>
      <c r="O18" s="2">
        <f>SUM(O20:O22)</f>
        <v>15344348</v>
      </c>
      <c r="P18" s="26"/>
    </row>
    <row r="19" spans="2:14" ht="12" customHeight="1">
      <c r="B19" s="66" t="s">
        <v>43</v>
      </c>
      <c r="C19" s="66"/>
      <c r="D19" s="84"/>
      <c r="E19" s="88">
        <v>310854747</v>
      </c>
      <c r="F19" s="20" t="s">
        <v>44</v>
      </c>
      <c r="G19" s="70">
        <v>2478997663</v>
      </c>
      <c r="H19" s="65" t="s">
        <v>45</v>
      </c>
      <c r="I19" s="65"/>
      <c r="J19" s="89"/>
      <c r="K19" s="61"/>
      <c r="L19" s="62"/>
      <c r="N19" s="52"/>
    </row>
    <row r="20" spans="2:16" ht="12" customHeight="1">
      <c r="B20" s="76"/>
      <c r="C20" s="76"/>
      <c r="D20" s="84"/>
      <c r="E20" s="88"/>
      <c r="F20" s="20"/>
      <c r="G20" s="70"/>
      <c r="H20" s="65" t="s">
        <v>46</v>
      </c>
      <c r="I20" s="65"/>
      <c r="J20" s="61"/>
      <c r="K20" s="49" t="s">
        <v>47</v>
      </c>
      <c r="L20" s="81"/>
      <c r="M20" s="2">
        <v>2020</v>
      </c>
      <c r="N20" s="52" t="s">
        <v>48</v>
      </c>
      <c r="O20" s="2">
        <v>14839494</v>
      </c>
      <c r="P20" s="2" t="s">
        <v>17</v>
      </c>
    </row>
    <row r="21" spans="4:16" ht="12" customHeight="1">
      <c r="D21" s="84"/>
      <c r="E21" s="85"/>
      <c r="F21" s="58"/>
      <c r="G21" s="59"/>
      <c r="H21" s="65"/>
      <c r="I21" s="65"/>
      <c r="J21" s="61"/>
      <c r="K21" s="49" t="s">
        <v>49</v>
      </c>
      <c r="L21" s="90"/>
      <c r="M21" s="2">
        <v>17773</v>
      </c>
      <c r="N21" s="52" t="s">
        <v>50</v>
      </c>
      <c r="O21" s="2">
        <v>211914</v>
      </c>
      <c r="P21" s="2" t="s">
        <v>51</v>
      </c>
    </row>
    <row r="22" spans="1:15" ht="12" customHeight="1">
      <c r="A22" s="53" t="s">
        <v>52</v>
      </c>
      <c r="B22" s="54"/>
      <c r="D22" s="84"/>
      <c r="E22" s="85"/>
      <c r="F22" s="58"/>
      <c r="G22" s="59">
        <f>SUM(G23:G25)</f>
        <v>25994205</v>
      </c>
      <c r="H22" s="65"/>
      <c r="I22" s="65"/>
      <c r="J22" s="61"/>
      <c r="K22" s="49" t="s">
        <v>40</v>
      </c>
      <c r="L22" s="81"/>
      <c r="N22" s="52"/>
      <c r="O22" s="2">
        <v>292940</v>
      </c>
    </row>
    <row r="23" spans="2:14" ht="12" customHeight="1">
      <c r="B23" s="91" t="s">
        <v>53</v>
      </c>
      <c r="C23" s="92"/>
      <c r="D23" s="84"/>
      <c r="E23" s="88">
        <v>40381</v>
      </c>
      <c r="F23" s="20" t="s">
        <v>16</v>
      </c>
      <c r="G23" s="70">
        <v>25521885</v>
      </c>
      <c r="H23" s="93" t="s">
        <v>54</v>
      </c>
      <c r="I23" s="93"/>
      <c r="J23" s="61"/>
      <c r="L23" s="62"/>
      <c r="N23" s="52"/>
    </row>
    <row r="24" spans="2:14" ht="10.5" customHeight="1">
      <c r="B24" s="92"/>
      <c r="C24" s="92"/>
      <c r="D24" s="94"/>
      <c r="E24" s="88"/>
      <c r="F24" s="20"/>
      <c r="G24" s="95"/>
      <c r="H24" s="65" t="s">
        <v>55</v>
      </c>
      <c r="I24" s="65"/>
      <c r="J24" s="61"/>
      <c r="K24" s="61"/>
      <c r="L24" s="62"/>
      <c r="N24" s="52"/>
    </row>
    <row r="25" spans="1:14" ht="12.75" customHeight="1">
      <c r="A25" s="79"/>
      <c r="B25" s="53" t="s">
        <v>56</v>
      </c>
      <c r="C25" s="96"/>
      <c r="D25" s="94"/>
      <c r="E25" s="97">
        <v>3149</v>
      </c>
      <c r="F25" s="98" t="s">
        <v>16</v>
      </c>
      <c r="G25" s="99">
        <v>472320</v>
      </c>
      <c r="H25" s="65" t="s">
        <v>57</v>
      </c>
      <c r="I25" s="65"/>
      <c r="J25" s="61"/>
      <c r="K25" s="61"/>
      <c r="L25" s="62"/>
      <c r="N25" s="52"/>
    </row>
    <row r="26" spans="4:14" ht="12" customHeight="1">
      <c r="D26" s="100"/>
      <c r="E26" s="97"/>
      <c r="F26" s="99"/>
      <c r="G26" s="101"/>
      <c r="H26" s="65"/>
      <c r="I26" s="65"/>
      <c r="J26" s="61"/>
      <c r="K26" s="61"/>
      <c r="L26" s="62"/>
      <c r="N26" s="52"/>
    </row>
    <row r="27" spans="1:14" ht="12" customHeight="1">
      <c r="A27" s="53" t="s">
        <v>58</v>
      </c>
      <c r="B27" s="54"/>
      <c r="D27" s="94"/>
      <c r="E27" s="57"/>
      <c r="F27" s="58"/>
      <c r="G27" s="59">
        <v>342811221</v>
      </c>
      <c r="H27" s="65"/>
      <c r="I27" s="65"/>
      <c r="J27" s="61"/>
      <c r="K27" s="61"/>
      <c r="L27" s="62"/>
      <c r="N27" s="52"/>
    </row>
    <row r="28" spans="1:12" ht="12" customHeight="1">
      <c r="A28" s="57"/>
      <c r="B28" s="80" t="s">
        <v>59</v>
      </c>
      <c r="C28" s="82"/>
      <c r="D28" s="94"/>
      <c r="E28" s="57">
        <v>20</v>
      </c>
      <c r="F28" s="58" t="s">
        <v>60</v>
      </c>
      <c r="G28" s="59">
        <v>3760000</v>
      </c>
      <c r="H28" s="65" t="s">
        <v>61</v>
      </c>
      <c r="I28" s="65"/>
      <c r="J28" s="61"/>
      <c r="K28" s="61"/>
      <c r="L28" s="62"/>
    </row>
    <row r="29" spans="1:16" ht="12" customHeight="1" thickBot="1">
      <c r="A29" s="57"/>
      <c r="B29" s="53" t="s">
        <v>62</v>
      </c>
      <c r="C29" s="50"/>
      <c r="D29" s="94"/>
      <c r="E29" s="102">
        <v>10</v>
      </c>
      <c r="F29" s="58" t="s">
        <v>60</v>
      </c>
      <c r="G29" s="59">
        <v>690000</v>
      </c>
      <c r="H29" s="65" t="s">
        <v>61</v>
      </c>
      <c r="I29" s="65"/>
      <c r="J29" s="9"/>
      <c r="K29" s="103"/>
      <c r="L29" s="104"/>
      <c r="M29" s="9"/>
      <c r="N29" s="10"/>
      <c r="O29" s="9"/>
      <c r="P29" s="9"/>
    </row>
    <row r="30" spans="2:14" ht="12" customHeight="1">
      <c r="B30" s="53" t="s">
        <v>63</v>
      </c>
      <c r="C30" s="53"/>
      <c r="D30" s="94"/>
      <c r="E30" s="102">
        <v>2</v>
      </c>
      <c r="F30" s="105" t="s">
        <v>60</v>
      </c>
      <c r="G30" s="59">
        <v>15745000</v>
      </c>
      <c r="H30" s="65" t="s">
        <v>61</v>
      </c>
      <c r="I30" s="65"/>
      <c r="J30" s="61"/>
      <c r="K30" s="49" t="s">
        <v>64</v>
      </c>
      <c r="L30" s="106"/>
      <c r="N30" s="52"/>
    </row>
    <row r="31" spans="2:14" ht="12" customHeight="1">
      <c r="B31" s="80" t="s">
        <v>65</v>
      </c>
      <c r="C31" s="80"/>
      <c r="D31" s="94"/>
      <c r="E31" s="102">
        <v>10000</v>
      </c>
      <c r="F31" s="105" t="s">
        <v>16</v>
      </c>
      <c r="G31" s="59">
        <v>3153600</v>
      </c>
      <c r="H31" s="65" t="s">
        <v>66</v>
      </c>
      <c r="I31" s="65"/>
      <c r="J31" s="61"/>
      <c r="N31" s="52"/>
    </row>
    <row r="32" spans="1:16" ht="12" customHeight="1">
      <c r="A32" s="79"/>
      <c r="B32" s="80" t="s">
        <v>67</v>
      </c>
      <c r="C32" s="80"/>
      <c r="D32" s="94"/>
      <c r="E32" s="77">
        <v>2</v>
      </c>
      <c r="F32" s="105" t="s">
        <v>68</v>
      </c>
      <c r="G32" s="48">
        <v>249102000</v>
      </c>
      <c r="H32" s="93" t="s">
        <v>69</v>
      </c>
      <c r="I32" s="65"/>
      <c r="J32" s="61"/>
      <c r="K32" s="61"/>
      <c r="L32" s="61"/>
      <c r="M32" s="61"/>
      <c r="N32" s="58"/>
      <c r="O32" s="61"/>
      <c r="P32" s="61"/>
    </row>
    <row r="33" spans="1:16" ht="12">
      <c r="A33" s="107"/>
      <c r="B33" s="53" t="s">
        <v>70</v>
      </c>
      <c r="C33" s="53"/>
      <c r="D33" s="94"/>
      <c r="E33" s="77">
        <v>174</v>
      </c>
      <c r="F33" s="105" t="s">
        <v>37</v>
      </c>
      <c r="G33" s="108">
        <v>9115800</v>
      </c>
      <c r="H33" s="109" t="s">
        <v>71</v>
      </c>
      <c r="I33" s="65"/>
      <c r="J33" s="61"/>
      <c r="K33" s="74"/>
      <c r="L33" s="110"/>
      <c r="M33" s="61"/>
      <c r="N33" s="58"/>
      <c r="O33" s="61"/>
      <c r="P33" s="61"/>
    </row>
    <row r="34" spans="2:16" ht="12" customHeight="1">
      <c r="B34" s="50" t="s">
        <v>72</v>
      </c>
      <c r="C34" s="50"/>
      <c r="D34" s="100"/>
      <c r="E34" s="102">
        <v>1245364</v>
      </c>
      <c r="F34" s="58" t="s">
        <v>37</v>
      </c>
      <c r="G34" s="59">
        <v>61244821</v>
      </c>
      <c r="H34" s="65" t="s">
        <v>73</v>
      </c>
      <c r="I34" s="65"/>
      <c r="J34" s="61"/>
      <c r="K34" s="61"/>
      <c r="L34" s="61"/>
      <c r="M34" s="61"/>
      <c r="N34" s="58"/>
      <c r="O34" s="61"/>
      <c r="P34" s="61"/>
    </row>
    <row r="35" spans="1:16" ht="12" customHeight="1">
      <c r="A35" s="79"/>
      <c r="D35" s="100"/>
      <c r="E35" s="57"/>
      <c r="F35" s="58"/>
      <c r="G35" s="59"/>
      <c r="H35" s="65"/>
      <c r="I35" s="65"/>
      <c r="J35" s="61"/>
      <c r="M35" s="61"/>
      <c r="N35" s="58"/>
      <c r="O35" s="61"/>
      <c r="P35" s="61"/>
    </row>
    <row r="36" spans="1:14" ht="12" customHeight="1">
      <c r="A36" s="53" t="s">
        <v>74</v>
      </c>
      <c r="B36" s="53"/>
      <c r="D36" s="100"/>
      <c r="E36" s="102"/>
      <c r="F36" s="58"/>
      <c r="G36" s="59">
        <f>SUM(G37:G38)</f>
        <v>1480000</v>
      </c>
      <c r="H36" s="65"/>
      <c r="I36" s="65"/>
      <c r="J36" s="61"/>
      <c r="K36" s="59"/>
      <c r="L36" s="59"/>
      <c r="N36" s="52"/>
    </row>
    <row r="37" spans="1:14" ht="12">
      <c r="A37" s="79"/>
      <c r="B37" s="20" t="s">
        <v>75</v>
      </c>
      <c r="C37" s="21"/>
      <c r="D37" s="100"/>
      <c r="E37" s="102">
        <v>125</v>
      </c>
      <c r="F37" s="111" t="s">
        <v>16</v>
      </c>
      <c r="G37" s="59">
        <v>580000</v>
      </c>
      <c r="H37" s="65" t="s">
        <v>76</v>
      </c>
      <c r="I37" s="65"/>
      <c r="J37" s="61"/>
      <c r="K37" s="74"/>
      <c r="L37" s="110"/>
      <c r="N37" s="52"/>
    </row>
    <row r="38" spans="1:14" ht="12" customHeight="1">
      <c r="A38" s="79"/>
      <c r="B38" s="20" t="s">
        <v>77</v>
      </c>
      <c r="C38" s="21"/>
      <c r="D38" s="100"/>
      <c r="E38" s="102">
        <v>50</v>
      </c>
      <c r="F38" s="111" t="s">
        <v>37</v>
      </c>
      <c r="G38" s="59">
        <v>900000</v>
      </c>
      <c r="H38" s="65" t="s">
        <v>78</v>
      </c>
      <c r="I38" s="65"/>
      <c r="J38" s="61"/>
      <c r="K38" s="74"/>
      <c r="L38" s="110"/>
      <c r="N38" s="52"/>
    </row>
    <row r="39" spans="3:14" ht="12" customHeight="1">
      <c r="C39" s="79"/>
      <c r="D39" s="100"/>
      <c r="E39" s="102"/>
      <c r="F39" s="111"/>
      <c r="G39" s="59"/>
      <c r="H39" s="65"/>
      <c r="I39" s="65"/>
      <c r="J39" s="61"/>
      <c r="K39" s="74"/>
      <c r="L39" s="110"/>
      <c r="N39" s="52"/>
    </row>
    <row r="40" spans="1:14" ht="12" customHeight="1">
      <c r="A40" s="49" t="s">
        <v>79</v>
      </c>
      <c r="B40" s="82"/>
      <c r="D40" s="100"/>
      <c r="E40" s="112"/>
      <c r="F40" s="113"/>
      <c r="G40" s="48">
        <f>SUM(G41:G42)</f>
        <v>83230298</v>
      </c>
      <c r="H40" s="65"/>
      <c r="I40" s="65"/>
      <c r="J40" s="61"/>
      <c r="K40" s="59"/>
      <c r="L40" s="110"/>
      <c r="N40" s="52"/>
    </row>
    <row r="41" spans="1:14" ht="12" customHeight="1">
      <c r="A41" s="79"/>
      <c r="B41" s="49" t="s">
        <v>80</v>
      </c>
      <c r="C41" s="50"/>
      <c r="D41" s="100"/>
      <c r="E41" s="114">
        <v>15995</v>
      </c>
      <c r="F41" s="113" t="s">
        <v>81</v>
      </c>
      <c r="G41" s="48">
        <v>22322738</v>
      </c>
      <c r="H41" s="65" t="s">
        <v>82</v>
      </c>
      <c r="I41" s="65"/>
      <c r="J41" s="61"/>
      <c r="K41" s="89"/>
      <c r="L41" s="43"/>
      <c r="N41" s="52"/>
    </row>
    <row r="42" spans="1:14" ht="12" customHeight="1">
      <c r="A42" s="79"/>
      <c r="B42" s="80" t="s">
        <v>83</v>
      </c>
      <c r="C42" s="80"/>
      <c r="D42" s="100"/>
      <c r="E42" s="102">
        <v>44870</v>
      </c>
      <c r="F42" s="111" t="s">
        <v>16</v>
      </c>
      <c r="G42" s="115">
        <v>60907560</v>
      </c>
      <c r="H42" s="65" t="s">
        <v>84</v>
      </c>
      <c r="I42" s="65"/>
      <c r="J42" s="61"/>
      <c r="K42" s="89"/>
      <c r="L42" s="43"/>
      <c r="N42" s="52"/>
    </row>
    <row r="43" spans="3:14" ht="12" customHeight="1">
      <c r="C43" s="110"/>
      <c r="D43" s="100"/>
      <c r="E43" s="102"/>
      <c r="F43" s="111"/>
      <c r="G43" s="59"/>
      <c r="H43" s="65"/>
      <c r="I43" s="65"/>
      <c r="J43" s="74"/>
      <c r="K43" s="74"/>
      <c r="L43" s="110"/>
      <c r="N43" s="52"/>
    </row>
    <row r="44" spans="1:14" ht="12" customHeight="1">
      <c r="A44" s="53" t="s">
        <v>85</v>
      </c>
      <c r="B44" s="82"/>
      <c r="D44" s="100"/>
      <c r="E44" s="116"/>
      <c r="F44" s="111"/>
      <c r="G44" s="59">
        <f>SUM(G45:G48)</f>
        <v>385331190</v>
      </c>
      <c r="H44" s="65"/>
      <c r="I44" s="65"/>
      <c r="J44" s="61"/>
      <c r="K44" s="74"/>
      <c r="L44" s="110"/>
      <c r="N44" s="52"/>
    </row>
    <row r="45" spans="1:14" ht="12" customHeight="1">
      <c r="A45" s="79"/>
      <c r="B45" s="54" t="s">
        <v>86</v>
      </c>
      <c r="C45" s="54"/>
      <c r="D45" s="100"/>
      <c r="E45" s="116">
        <v>919361</v>
      </c>
      <c r="F45" s="111" t="s">
        <v>87</v>
      </c>
      <c r="G45" s="59">
        <v>13378377</v>
      </c>
      <c r="H45" s="65" t="s">
        <v>88</v>
      </c>
      <c r="I45" s="65"/>
      <c r="J45" s="61"/>
      <c r="K45" s="74"/>
      <c r="L45" s="110"/>
      <c r="N45" s="52"/>
    </row>
    <row r="46" spans="2:14" ht="12" customHeight="1">
      <c r="B46" s="80" t="s">
        <v>89</v>
      </c>
      <c r="C46" s="82"/>
      <c r="D46" s="100"/>
      <c r="E46" s="116">
        <v>2875201</v>
      </c>
      <c r="F46" s="111" t="s">
        <v>27</v>
      </c>
      <c r="G46" s="59">
        <v>346679434</v>
      </c>
      <c r="H46" s="65" t="s">
        <v>90</v>
      </c>
      <c r="I46" s="65"/>
      <c r="J46" s="61"/>
      <c r="K46" s="74"/>
      <c r="L46" s="110"/>
      <c r="N46" s="52"/>
    </row>
    <row r="47" spans="1:14" ht="12" customHeight="1">
      <c r="A47" s="79"/>
      <c r="B47" s="80" t="s">
        <v>91</v>
      </c>
      <c r="C47" s="80"/>
      <c r="D47" s="100"/>
      <c r="E47" s="116">
        <v>3120385</v>
      </c>
      <c r="F47" s="111" t="s">
        <v>87</v>
      </c>
      <c r="G47" s="59">
        <v>24944369</v>
      </c>
      <c r="H47" s="65" t="s">
        <v>88</v>
      </c>
      <c r="I47" s="65"/>
      <c r="J47" s="61"/>
      <c r="K47" s="74"/>
      <c r="L47" s="110"/>
      <c r="N47" s="52"/>
    </row>
    <row r="48" spans="1:14" ht="12" customHeight="1">
      <c r="A48" s="79"/>
      <c r="B48" s="50" t="s">
        <v>40</v>
      </c>
      <c r="C48" s="50"/>
      <c r="D48" s="100"/>
      <c r="E48" s="116"/>
      <c r="F48" s="111"/>
      <c r="G48" s="59">
        <v>329010</v>
      </c>
      <c r="H48" s="65"/>
      <c r="I48" s="65"/>
      <c r="J48" s="61"/>
      <c r="K48" s="74"/>
      <c r="L48" s="110"/>
      <c r="N48" s="52"/>
    </row>
    <row r="49" spans="1:14" ht="7.5" customHeight="1" thickBot="1">
      <c r="A49" s="117"/>
      <c r="B49" s="9"/>
      <c r="C49" s="9"/>
      <c r="D49" s="118"/>
      <c r="E49" s="119"/>
      <c r="F49" s="120"/>
      <c r="G49" s="121"/>
      <c r="H49" s="122"/>
      <c r="I49" s="65"/>
      <c r="J49" s="61"/>
      <c r="K49" s="74"/>
      <c r="L49" s="110"/>
      <c r="N49" s="52"/>
    </row>
    <row r="50" spans="1:23" ht="12">
      <c r="A50" s="21"/>
      <c r="B50" s="21"/>
      <c r="C50" s="21"/>
      <c r="D50" s="123"/>
      <c r="E50" s="124"/>
      <c r="F50" s="111"/>
      <c r="G50" s="71"/>
      <c r="H50" s="65"/>
      <c r="I50" s="65"/>
      <c r="J50" s="61"/>
      <c r="K50" s="74"/>
      <c r="L50" s="110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</row>
    <row r="51" spans="1:16" ht="12" customHeight="1">
      <c r="A51" s="79"/>
      <c r="B51" s="49"/>
      <c r="C51" s="50"/>
      <c r="D51" s="123"/>
      <c r="E51" s="124"/>
      <c r="F51" s="111"/>
      <c r="G51" s="71"/>
      <c r="H51" s="65"/>
      <c r="I51" s="65"/>
      <c r="J51" s="61"/>
      <c r="K51" s="59"/>
      <c r="L51" s="59"/>
      <c r="M51" s="61"/>
      <c r="N51" s="61"/>
      <c r="O51" s="61"/>
      <c r="P51" s="61"/>
    </row>
    <row r="52" spans="1:12" ht="12" customHeight="1">
      <c r="A52" s="79"/>
      <c r="B52" s="49"/>
      <c r="C52" s="50"/>
      <c r="D52" s="123"/>
      <c r="E52" s="124"/>
      <c r="F52" s="111"/>
      <c r="G52" s="71"/>
      <c r="H52" s="65"/>
      <c r="I52" s="65"/>
      <c r="K52" s="59"/>
      <c r="L52" s="59"/>
    </row>
    <row r="53" spans="1:9" ht="12" customHeight="1">
      <c r="A53" s="79"/>
      <c r="B53" s="49"/>
      <c r="C53" s="50"/>
      <c r="D53" s="123"/>
      <c r="E53" s="61"/>
      <c r="F53" s="111"/>
      <c r="G53" s="71"/>
      <c r="H53" s="65"/>
      <c r="I53" s="65"/>
    </row>
    <row r="54" spans="1:9" ht="12" customHeight="1">
      <c r="A54" s="79"/>
      <c r="B54" s="49"/>
      <c r="C54" s="50"/>
      <c r="D54" s="123"/>
      <c r="E54" s="124"/>
      <c r="F54" s="61"/>
      <c r="G54" s="71"/>
      <c r="H54" s="65"/>
      <c r="I54" s="65"/>
    </row>
    <row r="55" spans="1:9" ht="12" customHeight="1">
      <c r="A55" s="79"/>
      <c r="B55" s="49"/>
      <c r="C55" s="50"/>
      <c r="D55" s="123"/>
      <c r="E55" s="124"/>
      <c r="F55" s="111"/>
      <c r="G55" s="71"/>
      <c r="H55" s="65"/>
      <c r="I55" s="65"/>
    </row>
    <row r="56" spans="1:9" ht="4.5" customHeight="1">
      <c r="A56" s="79"/>
      <c r="B56" s="61"/>
      <c r="C56" s="61"/>
      <c r="D56" s="123"/>
      <c r="E56" s="125"/>
      <c r="F56" s="111"/>
      <c r="G56" s="71"/>
      <c r="H56" s="65"/>
      <c r="I56" s="65"/>
    </row>
    <row r="57" spans="1:24" ht="12" customHeight="1">
      <c r="A57" s="43"/>
      <c r="B57" s="43"/>
      <c r="C57" s="125"/>
      <c r="D57" s="125"/>
      <c r="E57" s="125"/>
      <c r="F57" s="125"/>
      <c r="G57" s="125"/>
      <c r="H57" s="125"/>
      <c r="I57" s="125"/>
      <c r="Q57" s="61"/>
      <c r="R57" s="61"/>
      <c r="S57" s="61"/>
      <c r="T57" s="61"/>
      <c r="U57" s="61"/>
      <c r="V57" s="61"/>
      <c r="W57" s="61"/>
      <c r="X57" s="61"/>
    </row>
    <row r="58" spans="1:24" ht="12" customHeight="1">
      <c r="A58" s="43"/>
      <c r="B58" s="43"/>
      <c r="C58" s="125"/>
      <c r="D58" s="125"/>
      <c r="E58" s="125"/>
      <c r="F58" s="125"/>
      <c r="G58" s="125"/>
      <c r="H58" s="125"/>
      <c r="I58" s="125"/>
      <c r="K58" s="125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</row>
    <row r="59" spans="1:24" ht="12" customHeight="1">
      <c r="A59" s="125"/>
      <c r="B59" s="125"/>
      <c r="C59" s="125"/>
      <c r="D59" s="125"/>
      <c r="E59" s="125"/>
      <c r="F59" s="125"/>
      <c r="G59" s="125"/>
      <c r="H59" s="125"/>
      <c r="I59" s="125"/>
      <c r="K59" s="125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</row>
    <row r="60" spans="1:24" ht="12" customHeight="1">
      <c r="A60" s="61"/>
      <c r="B60" s="61"/>
      <c r="C60" s="61"/>
      <c r="D60" s="61"/>
      <c r="E60" s="58"/>
      <c r="F60" s="61"/>
      <c r="G60" s="61"/>
      <c r="H60" s="12"/>
      <c r="I60" s="12"/>
      <c r="J60" s="125"/>
      <c r="K60" s="125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</row>
    <row r="61" spans="1:24" ht="12" customHeight="1">
      <c r="A61" s="61"/>
      <c r="B61" s="61"/>
      <c r="C61" s="61"/>
      <c r="D61" s="61"/>
      <c r="E61" s="58"/>
      <c r="F61" s="61"/>
      <c r="G61" s="61"/>
      <c r="H61" s="12"/>
      <c r="I61" s="12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</row>
    <row r="62" spans="1:24" ht="12" customHeight="1">
      <c r="A62" s="61"/>
      <c r="B62" s="61"/>
      <c r="C62" s="61"/>
      <c r="D62" s="61"/>
      <c r="E62" s="58"/>
      <c r="F62" s="61"/>
      <c r="G62" s="61"/>
      <c r="H62" s="12"/>
      <c r="I62" s="12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</row>
    <row r="63" spans="1:24" ht="12" customHeight="1">
      <c r="A63" s="61"/>
      <c r="B63" s="61"/>
      <c r="C63" s="61"/>
      <c r="D63" s="61"/>
      <c r="E63" s="58"/>
      <c r="F63" s="61"/>
      <c r="G63" s="61"/>
      <c r="H63" s="12"/>
      <c r="I63" s="12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</row>
    <row r="64" spans="1:24" ht="12" customHeight="1">
      <c r="A64" s="61"/>
      <c r="B64" s="61"/>
      <c r="C64" s="61"/>
      <c r="D64" s="61"/>
      <c r="E64" s="58"/>
      <c r="F64" s="61"/>
      <c r="G64" s="61"/>
      <c r="H64" s="12"/>
      <c r="I64" s="12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  <row r="65" spans="1:24" ht="12" customHeight="1">
      <c r="A65" s="61"/>
      <c r="B65" s="61"/>
      <c r="C65" s="61"/>
      <c r="D65" s="61"/>
      <c r="E65" s="58"/>
      <c r="F65" s="61"/>
      <c r="G65" s="61"/>
      <c r="H65" s="12"/>
      <c r="I65" s="12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</row>
    <row r="66" spans="1:24" ht="12" customHeight="1">
      <c r="A66" s="61"/>
      <c r="B66" s="61"/>
      <c r="C66" s="61"/>
      <c r="D66" s="61"/>
      <c r="E66" s="58"/>
      <c r="F66" s="61"/>
      <c r="G66" s="61"/>
      <c r="H66" s="12"/>
      <c r="I66" s="12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</row>
    <row r="67" spans="1:24" ht="12" customHeight="1">
      <c r="A67" s="61"/>
      <c r="B67" s="61"/>
      <c r="C67" s="61"/>
      <c r="D67" s="61"/>
      <c r="E67" s="58"/>
      <c r="F67" s="61"/>
      <c r="G67" s="61"/>
      <c r="H67" s="12"/>
      <c r="I67" s="12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  <row r="68" spans="1:16" ht="12" customHeight="1">
      <c r="A68" s="61"/>
      <c r="B68" s="61"/>
      <c r="C68" s="61"/>
      <c r="D68" s="61"/>
      <c r="J68" s="61"/>
      <c r="K68" s="61"/>
      <c r="L68" s="61"/>
      <c r="M68" s="61"/>
      <c r="N68" s="61"/>
      <c r="O68" s="61"/>
      <c r="P68" s="61"/>
    </row>
    <row r="69" spans="1:4" ht="12" customHeight="1">
      <c r="A69" s="61"/>
      <c r="B69" s="61"/>
      <c r="C69" s="61"/>
      <c r="D69" s="61"/>
    </row>
    <row r="70" spans="1:4" ht="12" customHeight="1">
      <c r="A70" s="61"/>
      <c r="B70" s="61"/>
      <c r="C70" s="61"/>
      <c r="D70" s="61"/>
    </row>
    <row r="71" spans="1:4" ht="12" customHeight="1">
      <c r="A71" s="61"/>
      <c r="B71" s="61"/>
      <c r="C71" s="61"/>
      <c r="D71" s="61"/>
    </row>
    <row r="72" spans="1:4" ht="12" customHeight="1">
      <c r="A72" s="61"/>
      <c r="B72" s="61"/>
      <c r="C72" s="61"/>
      <c r="D72" s="61"/>
    </row>
    <row r="73" spans="1:4" ht="12" customHeight="1">
      <c r="A73" s="61"/>
      <c r="B73" s="61"/>
      <c r="C73" s="61"/>
      <c r="D73" s="61"/>
    </row>
    <row r="74" spans="1:4" ht="12" customHeight="1">
      <c r="A74" s="61"/>
      <c r="B74" s="61"/>
      <c r="C74" s="61"/>
      <c r="D74" s="61"/>
    </row>
    <row r="75" spans="1:4" ht="12" customHeight="1">
      <c r="A75" s="61"/>
      <c r="B75" s="61"/>
      <c r="C75" s="61"/>
      <c r="D75" s="61"/>
    </row>
    <row r="76" spans="1:4" ht="12" customHeight="1">
      <c r="A76" s="61"/>
      <c r="B76" s="61"/>
      <c r="C76" s="61"/>
      <c r="D76" s="61"/>
    </row>
    <row r="77" spans="1:4" ht="12" customHeight="1">
      <c r="A77" s="61"/>
      <c r="B77" s="61"/>
      <c r="C77" s="61"/>
      <c r="D77" s="61"/>
    </row>
  </sheetData>
  <sheetProtection/>
  <mergeCells count="71">
    <mergeCell ref="B53:C53"/>
    <mergeCell ref="B54:C54"/>
    <mergeCell ref="B55:C55"/>
    <mergeCell ref="B46:C46"/>
    <mergeCell ref="B47:C47"/>
    <mergeCell ref="B48:C48"/>
    <mergeCell ref="A50:C50"/>
    <mergeCell ref="B51:C51"/>
    <mergeCell ref="B52:C52"/>
    <mergeCell ref="B38:C38"/>
    <mergeCell ref="A40:B40"/>
    <mergeCell ref="B41:C41"/>
    <mergeCell ref="B42:C42"/>
    <mergeCell ref="A44:B44"/>
    <mergeCell ref="B45:C45"/>
    <mergeCell ref="B31:C31"/>
    <mergeCell ref="B32:C32"/>
    <mergeCell ref="B33:C33"/>
    <mergeCell ref="B34:C34"/>
    <mergeCell ref="A36:B36"/>
    <mergeCell ref="B37:C37"/>
    <mergeCell ref="B25:C25"/>
    <mergeCell ref="A27:B27"/>
    <mergeCell ref="B28:C28"/>
    <mergeCell ref="B29:C29"/>
    <mergeCell ref="B30:C30"/>
    <mergeCell ref="K30:L30"/>
    <mergeCell ref="K21:L21"/>
    <mergeCell ref="A22:B22"/>
    <mergeCell ref="K22:L22"/>
    <mergeCell ref="B23:C24"/>
    <mergeCell ref="E23:E24"/>
    <mergeCell ref="F23:F24"/>
    <mergeCell ref="G23:G24"/>
    <mergeCell ref="B15:C15"/>
    <mergeCell ref="K15:L15"/>
    <mergeCell ref="B16:C16"/>
    <mergeCell ref="A18:B18"/>
    <mergeCell ref="J18:K18"/>
    <mergeCell ref="B19:C20"/>
    <mergeCell ref="E19:E20"/>
    <mergeCell ref="F19:F20"/>
    <mergeCell ref="G19:G20"/>
    <mergeCell ref="K20:L20"/>
    <mergeCell ref="B12:C12"/>
    <mergeCell ref="K12:L12"/>
    <mergeCell ref="B13:C13"/>
    <mergeCell ref="K13:L13"/>
    <mergeCell ref="A14:B14"/>
    <mergeCell ref="K14:L14"/>
    <mergeCell ref="A8:B8"/>
    <mergeCell ref="B9:C9"/>
    <mergeCell ref="K9:L9"/>
    <mergeCell ref="B10:C11"/>
    <mergeCell ref="E10:E11"/>
    <mergeCell ref="F10:F11"/>
    <mergeCell ref="G10:G11"/>
    <mergeCell ref="K10:L10"/>
    <mergeCell ref="K11:L11"/>
    <mergeCell ref="M4:M5"/>
    <mergeCell ref="N4:N5"/>
    <mergeCell ref="O4:O5"/>
    <mergeCell ref="P4:P5"/>
    <mergeCell ref="A6:C6"/>
    <mergeCell ref="J7:K7"/>
    <mergeCell ref="A4:D5"/>
    <mergeCell ref="E4:E5"/>
    <mergeCell ref="F4:F5"/>
    <mergeCell ref="G4:G5"/>
    <mergeCell ref="H4:H5"/>
    <mergeCell ref="J4:L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0" r:id="rId2"/>
  <colBreaks count="1" manualBreakCount="1">
    <brk id="9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2009-07-31T06:26:43Z</dcterms:created>
  <dcterms:modified xsi:type="dcterms:W3CDTF">2009-07-31T06:26:49Z</dcterms:modified>
  <cp:category/>
  <cp:version/>
  <cp:contentType/>
  <cp:contentStatus/>
</cp:coreProperties>
</file>