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(6)-1" sheetId="1" r:id="rId1"/>
    <sheet name="91(6)-2" sheetId="2" r:id="rId2"/>
    <sheet name="91(6)-3" sheetId="3" r:id="rId3"/>
  </sheets>
  <externalReferences>
    <externalReference r:id="rId6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<sst xmlns="http://schemas.openxmlformats.org/spreadsheetml/2006/main" count="122" uniqueCount="82">
  <si>
    <r>
      <t>市　　郡　　別、　業　　種　　別、　商　</t>
    </r>
    <r>
      <rPr>
        <sz val="10"/>
        <rFont val="ＭＳ 明朝"/>
        <family val="1"/>
      </rPr>
      <t xml:space="preserve">  </t>
    </r>
    <r>
      <rPr>
        <sz val="10"/>
        <rFont val="ＭＳ ゴシック"/>
        <family val="3"/>
      </rPr>
      <t>品</t>
    </r>
    <r>
      <rPr>
        <sz val="10"/>
        <rFont val="ＭＳ 明朝"/>
        <family val="1"/>
      </rPr>
      <t xml:space="preserve">  </t>
    </r>
    <r>
      <rPr>
        <sz val="10"/>
        <rFont val="ＭＳ ゴシック"/>
        <family val="3"/>
      </rPr>
      <t>　販　</t>
    </r>
    <r>
      <rPr>
        <sz val="10"/>
        <rFont val="ＭＳ 明朝"/>
        <family val="1"/>
      </rPr>
      <t xml:space="preserve">  </t>
    </r>
    <r>
      <rPr>
        <sz val="10"/>
        <rFont val="ＭＳ ゴシック"/>
        <family val="3"/>
      </rPr>
      <t>売</t>
    </r>
    <r>
      <rPr>
        <sz val="10"/>
        <rFont val="ＭＳ 明朝"/>
        <family val="1"/>
      </rPr>
      <t xml:space="preserve">  </t>
    </r>
    <r>
      <rPr>
        <sz val="10"/>
        <rFont val="ＭＳ ゴシック"/>
        <family val="3"/>
      </rPr>
      <t>　額</t>
    </r>
    <r>
      <rPr>
        <sz val="10"/>
        <rFont val="ＭＳ 明朝"/>
        <family val="1"/>
      </rPr>
      <t xml:space="preserve">  </t>
    </r>
    <r>
      <rPr>
        <sz val="10"/>
        <rFont val="ＭＳ ゴシック"/>
        <family val="3"/>
      </rPr>
      <t>　</t>
    </r>
    <r>
      <rPr>
        <sz val="10"/>
        <rFont val="ＭＳ 明朝"/>
        <family val="1"/>
      </rPr>
      <t>（総数）　</t>
    </r>
    <r>
      <rPr>
        <sz val="10"/>
        <rFont val="ＭＳ ゴシック"/>
        <family val="3"/>
      </rPr>
      <t>　</t>
    </r>
  </si>
  <si>
    <r>
      <t xml:space="preserve">（単位 </t>
    </r>
    <r>
      <rPr>
        <sz val="10"/>
        <rFont val="ＭＳ 明朝"/>
        <family val="1"/>
      </rPr>
      <t>1,000円）</t>
    </r>
    <r>
      <rPr>
        <sz val="10"/>
        <rFont val="ＭＳ 明朝"/>
        <family val="1"/>
      </rPr>
      <t xml:space="preserve"> </t>
    </r>
  </si>
  <si>
    <t>区　　　分</t>
  </si>
  <si>
    <t>総数</t>
  </si>
  <si>
    <t>一般卸売業</t>
  </si>
  <si>
    <t>特殊卸売業</t>
  </si>
  <si>
    <t>各種商品小売業</t>
  </si>
  <si>
    <t>織物衣服身廻品</t>
  </si>
  <si>
    <t>飲食料品小売業</t>
  </si>
  <si>
    <t>車輌小売業</t>
  </si>
  <si>
    <t>家具建具什器</t>
  </si>
  <si>
    <t>その他の小売業</t>
  </si>
  <si>
    <t>市　郡　別</t>
  </si>
  <si>
    <t>小売業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</si>
  <si>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</si>
  <si>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</si>
  <si>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</si>
  <si>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</si>
  <si>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</si>
  <si>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</si>
  <si>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</si>
  <si>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</si>
  <si>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</si>
  <si>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</si>
  <si>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</si>
  <si>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</si>
  <si>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</si>
  <si>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</si>
  <si>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</si>
  <si>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</si>
  <si>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</si>
  <si>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-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</si>
  <si>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</si>
  <si>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</si>
  <si>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</si>
  <si>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</si>
  <si>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</si>
  <si>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</si>
  <si>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</si>
  <si>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</si>
  <si>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</si>
  <si>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r>
      <t>市　　郡　　別、　業　　種　　別、　商　</t>
    </r>
    <r>
      <rPr>
        <sz val="10"/>
        <rFont val="ＭＳ 明朝"/>
        <family val="1"/>
      </rPr>
      <t xml:space="preserve">  </t>
    </r>
    <r>
      <rPr>
        <sz val="10"/>
        <rFont val="ＭＳ ゴシック"/>
        <family val="3"/>
      </rPr>
      <t>品</t>
    </r>
    <r>
      <rPr>
        <sz val="10"/>
        <rFont val="ＭＳ 明朝"/>
        <family val="1"/>
      </rPr>
      <t xml:space="preserve">  </t>
    </r>
    <r>
      <rPr>
        <sz val="10"/>
        <rFont val="ＭＳ ゴシック"/>
        <family val="3"/>
      </rPr>
      <t>　販</t>
    </r>
    <r>
      <rPr>
        <sz val="10"/>
        <rFont val="ＭＳ 明朝"/>
        <family val="1"/>
      </rPr>
      <t xml:space="preserve">  </t>
    </r>
    <r>
      <rPr>
        <sz val="10"/>
        <rFont val="ＭＳ ゴシック"/>
        <family val="3"/>
      </rPr>
      <t>　売</t>
    </r>
    <r>
      <rPr>
        <sz val="10"/>
        <rFont val="ＭＳ 明朝"/>
        <family val="1"/>
      </rPr>
      <t xml:space="preserve">  </t>
    </r>
    <r>
      <rPr>
        <sz val="10"/>
        <rFont val="ＭＳ ゴシック"/>
        <family val="3"/>
      </rPr>
      <t>　額</t>
    </r>
    <r>
      <rPr>
        <sz val="10"/>
        <rFont val="ＭＳ 明朝"/>
        <family val="1"/>
      </rPr>
      <t xml:space="preserve">  </t>
    </r>
    <r>
      <rPr>
        <sz val="10"/>
        <rFont val="ＭＳ ゴシック"/>
        <family val="3"/>
      </rPr>
      <t>　</t>
    </r>
    <r>
      <rPr>
        <sz val="10"/>
        <rFont val="ＭＳ 明朝"/>
        <family val="1"/>
      </rPr>
      <t>（法人経営）</t>
    </r>
    <r>
      <rPr>
        <sz val="10"/>
        <rFont val="ＭＳ ゴシック"/>
        <family val="3"/>
      </rPr>
      <t>　　</t>
    </r>
  </si>
  <si>
    <t>区　　　分</t>
  </si>
  <si>
    <t>総数</t>
  </si>
  <si>
    <t>一般卸売業</t>
  </si>
  <si>
    <t>特殊卸売業</t>
  </si>
  <si>
    <t>各種商品小売業</t>
  </si>
  <si>
    <t>織物衣服身廻品</t>
  </si>
  <si>
    <t>飲食料品小売業</t>
  </si>
  <si>
    <t>車輌小売業</t>
  </si>
  <si>
    <t>家具建具什器</t>
  </si>
  <si>
    <t>その他の小売業</t>
  </si>
  <si>
    <t>市　郡　別</t>
  </si>
  <si>
    <t>小売業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</si>
  <si>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</si>
  <si>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</si>
  <si>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</si>
  <si>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</si>
  <si>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</si>
  <si>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</si>
  <si>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</si>
  <si>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</si>
  <si>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</si>
  <si>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</si>
  <si>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</si>
  <si>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</si>
  <si>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</si>
  <si>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</si>
  <si>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</si>
  <si>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</si>
  <si>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</si>
  <si>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</si>
  <si>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</si>
  <si>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</si>
  <si>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</si>
  <si>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</si>
  <si>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</si>
  <si>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</si>
  <si>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</si>
  <si>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</si>
  <si>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r>
      <t>市　　郡　　別、　業　　種　　別、　商　</t>
    </r>
    <r>
      <rPr>
        <sz val="10"/>
        <rFont val="ＭＳ 明朝"/>
        <family val="1"/>
      </rPr>
      <t xml:space="preserve">  </t>
    </r>
    <r>
      <rPr>
        <sz val="10"/>
        <rFont val="ＭＳ ゴシック"/>
        <family val="3"/>
      </rPr>
      <t>品</t>
    </r>
    <r>
      <rPr>
        <sz val="10"/>
        <rFont val="ＭＳ 明朝"/>
        <family val="1"/>
      </rPr>
      <t xml:space="preserve">  </t>
    </r>
    <r>
      <rPr>
        <sz val="10"/>
        <rFont val="ＭＳ ゴシック"/>
        <family val="3"/>
      </rPr>
      <t>　販</t>
    </r>
    <r>
      <rPr>
        <sz val="10"/>
        <rFont val="ＭＳ 明朝"/>
        <family val="1"/>
      </rPr>
      <t xml:space="preserve">  </t>
    </r>
    <r>
      <rPr>
        <sz val="10"/>
        <rFont val="ＭＳ ゴシック"/>
        <family val="3"/>
      </rPr>
      <t>　売</t>
    </r>
    <r>
      <rPr>
        <sz val="10"/>
        <rFont val="ＭＳ 明朝"/>
        <family val="1"/>
      </rPr>
      <t xml:space="preserve">  </t>
    </r>
    <r>
      <rPr>
        <sz val="10"/>
        <rFont val="ＭＳ ゴシック"/>
        <family val="3"/>
      </rPr>
      <t>　額</t>
    </r>
    <r>
      <rPr>
        <sz val="10"/>
        <rFont val="ＭＳ 明朝"/>
        <family val="1"/>
      </rPr>
      <t xml:space="preserve">  </t>
    </r>
    <r>
      <rPr>
        <sz val="10"/>
        <rFont val="ＭＳ ゴシック"/>
        <family val="3"/>
      </rPr>
      <t>　</t>
    </r>
    <r>
      <rPr>
        <sz val="10"/>
        <rFont val="ＭＳ 明朝"/>
        <family val="1"/>
      </rPr>
      <t>（個人経営）</t>
    </r>
    <r>
      <rPr>
        <sz val="10"/>
        <rFont val="ＭＳ ゴシック"/>
        <family val="3"/>
      </rPr>
      <t>　　</t>
    </r>
  </si>
  <si>
    <t>その他の小売業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</si>
</sst>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\!\-#,##0_ ;_ * &quot;-&quot;_ ;_ @_ "/>
    <numFmt numFmtId="178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0" fillId="0" borderId="17" xfId="0" applyNumberForma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distributed" vertical="center"/>
    </xf>
    <xf numFmtId="177" fontId="18" fillId="0" borderId="0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0" fontId="18" fillId="0" borderId="13" xfId="0" applyFont="1" applyBorder="1" applyAlignment="1">
      <alignment horizontal="distributed" vertical="center"/>
    </xf>
    <xf numFmtId="177" fontId="18" fillId="0" borderId="15" xfId="0" applyNumberFormat="1" applyFont="1" applyBorder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178" fontId="0" fillId="0" borderId="18" xfId="0" applyNumberFormat="1" applyFont="1" applyBorder="1" applyAlignment="1">
      <alignment/>
    </xf>
    <xf numFmtId="178" fontId="0" fillId="0" borderId="20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1" fontId="18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1438275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4287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1438275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4287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1438275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4287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(1)"/>
      <sheetName val="91(2)"/>
      <sheetName val="91(3)"/>
      <sheetName val="91(4)-1"/>
      <sheetName val="91(4)-2"/>
      <sheetName val="91(4)-3"/>
      <sheetName val="91(5)-1"/>
      <sheetName val="91(5)-2"/>
      <sheetName val="91(5)-3"/>
      <sheetName val="91(6)-1"/>
      <sheetName val="91(6)-2"/>
      <sheetName val="91(6)-3"/>
      <sheetName val="91(7)"/>
      <sheetName val="91(8)"/>
      <sheetName val="91(9)"/>
      <sheetName val="92"/>
      <sheetName val="92(2)"/>
      <sheetName val="9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9.00390625" style="3" customWidth="1"/>
    <col min="2" max="2" width="15.625" style="3" bestFit="1" customWidth="1"/>
    <col min="3" max="3" width="14.375" style="3" bestFit="1" customWidth="1"/>
    <col min="4" max="4" width="11.625" style="3" customWidth="1"/>
    <col min="5" max="5" width="15.25390625" style="3" customWidth="1"/>
    <col min="6" max="6" width="16.75390625" style="3" customWidth="1"/>
    <col min="7" max="7" width="15.25390625" style="3" customWidth="1"/>
    <col min="8" max="8" width="11.875" style="3" customWidth="1"/>
    <col min="9" max="9" width="13.25390625" style="3" customWidth="1"/>
    <col min="10" max="10" width="13.875" style="3" customWidth="1"/>
    <col min="11" max="16384" width="9.1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2.75" thickBot="1">
      <c r="A2" s="4" t="s">
        <v>1</v>
      </c>
    </row>
    <row r="3" spans="1:10" ht="15" customHeight="1" thickTop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6" t="s">
        <v>8</v>
      </c>
      <c r="H3" s="9" t="s">
        <v>9</v>
      </c>
      <c r="I3" s="8" t="s">
        <v>10</v>
      </c>
      <c r="J3" s="10" t="s">
        <v>11</v>
      </c>
    </row>
    <row r="4" spans="1:10" ht="12">
      <c r="A4" s="11"/>
      <c r="B4" s="12"/>
      <c r="C4" s="12"/>
      <c r="D4" s="12"/>
      <c r="E4" s="13"/>
      <c r="F4" s="11"/>
      <c r="G4" s="12"/>
      <c r="H4" s="14"/>
      <c r="I4" s="11"/>
      <c r="J4" s="15"/>
    </row>
    <row r="5" spans="1:10" ht="16.5" customHeight="1">
      <c r="A5" s="16" t="s">
        <v>12</v>
      </c>
      <c r="B5" s="17"/>
      <c r="C5" s="17"/>
      <c r="D5" s="17"/>
      <c r="E5" s="18"/>
      <c r="F5" s="19" t="s">
        <v>13</v>
      </c>
      <c r="G5" s="17"/>
      <c r="H5" s="20"/>
      <c r="I5" s="19" t="s">
        <v>13</v>
      </c>
      <c r="J5" s="21"/>
    </row>
    <row r="6" spans="1:10" ht="12">
      <c r="A6" s="22" t="s">
        <v>14</v>
      </c>
      <c r="B6" s="23">
        <f>SUM(B8,B22)</f>
        <v>100032764</v>
      </c>
      <c r="C6" s="23">
        <f aca="true" t="shared" si="0" ref="C6:J6">SUM(C8,C22)</f>
        <v>59267315</v>
      </c>
      <c r="D6" s="23">
        <f t="shared" si="0"/>
        <v>383</v>
      </c>
      <c r="E6" s="23">
        <f t="shared" si="0"/>
        <v>2206402</v>
      </c>
      <c r="F6" s="23">
        <f t="shared" si="0"/>
        <v>8369730</v>
      </c>
      <c r="G6" s="23">
        <f t="shared" si="0"/>
        <v>17339581</v>
      </c>
      <c r="H6" s="23">
        <f t="shared" si="0"/>
        <v>661233</v>
      </c>
      <c r="I6" s="23">
        <f t="shared" si="0"/>
        <v>4403498</v>
      </c>
      <c r="J6" s="23">
        <f t="shared" si="0"/>
        <v>7784622</v>
      </c>
    </row>
    <row r="7" spans="1:10" ht="3.75" customHeight="1">
      <c r="A7" s="11"/>
      <c r="B7" s="24"/>
      <c r="C7" s="25"/>
      <c r="D7" s="26"/>
      <c r="E7" s="26"/>
      <c r="F7" s="26"/>
      <c r="G7" s="26"/>
      <c r="H7" s="26"/>
      <c r="I7" s="26"/>
      <c r="J7" s="26"/>
    </row>
    <row r="8" spans="1:10" ht="12">
      <c r="A8" s="27" t="s">
        <v>15</v>
      </c>
      <c r="B8" s="28">
        <f>SUM(B10:B20)</f>
        <v>84830029</v>
      </c>
      <c r="C8" s="23">
        <f aca="true" t="shared" si="1" ref="C8:J8">SUM(C10:C20)</f>
        <v>54604065</v>
      </c>
      <c r="D8" s="23">
        <f t="shared" si="1"/>
        <v>0</v>
      </c>
      <c r="E8" s="23">
        <f t="shared" si="1"/>
        <v>2163449</v>
      </c>
      <c r="F8" s="23">
        <f t="shared" si="1"/>
        <v>6577392</v>
      </c>
      <c r="G8" s="23">
        <f t="shared" si="1"/>
        <v>11960098</v>
      </c>
      <c r="H8" s="23">
        <f t="shared" si="1"/>
        <v>448503</v>
      </c>
      <c r="I8" s="23">
        <f t="shared" si="1"/>
        <v>3325165</v>
      </c>
      <c r="J8" s="23">
        <f t="shared" si="1"/>
        <v>5751357</v>
      </c>
    </row>
    <row r="9" spans="1:10" ht="5.25" customHeight="1">
      <c r="A9" s="11"/>
      <c r="B9" s="24"/>
      <c r="C9" s="25"/>
      <c r="D9" s="25"/>
      <c r="E9" s="25"/>
      <c r="F9" s="25"/>
      <c r="G9" s="25"/>
      <c r="H9" s="25"/>
      <c r="I9" s="25"/>
      <c r="J9" s="26"/>
    </row>
    <row r="10" spans="1:10" ht="12">
      <c r="A10" s="11" t="s">
        <v>16</v>
      </c>
      <c r="B10" s="24">
        <v>41615021</v>
      </c>
      <c r="C10" s="25">
        <v>32937643</v>
      </c>
      <c r="D10" s="26">
        <v>0</v>
      </c>
      <c r="E10" s="26">
        <v>1766048</v>
      </c>
      <c r="F10" s="26">
        <v>1602222</v>
      </c>
      <c r="G10" s="26">
        <v>3086203</v>
      </c>
      <c r="H10" s="26">
        <v>98394</v>
      </c>
      <c r="I10" s="26">
        <v>752713</v>
      </c>
      <c r="J10" s="26">
        <v>1371798</v>
      </c>
    </row>
    <row r="11" spans="1:10" ht="12">
      <c r="A11" s="11" t="s">
        <v>17</v>
      </c>
      <c r="B11" s="24">
        <v>13003474</v>
      </c>
      <c r="C11" s="25">
        <v>6331829</v>
      </c>
      <c r="D11" s="29">
        <v>0</v>
      </c>
      <c r="E11" s="26">
        <v>0</v>
      </c>
      <c r="F11" s="26">
        <v>1326592</v>
      </c>
      <c r="G11" s="26">
        <v>3056084</v>
      </c>
      <c r="H11" s="26">
        <v>59475</v>
      </c>
      <c r="I11" s="26">
        <v>864236</v>
      </c>
      <c r="J11" s="26">
        <v>1365258</v>
      </c>
    </row>
    <row r="12" spans="1:10" ht="12">
      <c r="A12" s="11" t="s">
        <v>18</v>
      </c>
      <c r="B12" s="24">
        <v>8122401</v>
      </c>
      <c r="C12" s="25">
        <v>4595939</v>
      </c>
      <c r="D12" s="29">
        <v>0</v>
      </c>
      <c r="E12" s="26">
        <v>400</v>
      </c>
      <c r="F12" s="26">
        <v>1115383</v>
      </c>
      <c r="G12" s="26">
        <v>1119024</v>
      </c>
      <c r="H12" s="26">
        <v>75109</v>
      </c>
      <c r="I12" s="26">
        <v>381475</v>
      </c>
      <c r="J12" s="26">
        <v>835071</v>
      </c>
    </row>
    <row r="13" spans="1:10" ht="12">
      <c r="A13" s="11" t="s">
        <v>19</v>
      </c>
      <c r="B13" s="24">
        <v>5075027</v>
      </c>
      <c r="C13" s="25">
        <v>2403267</v>
      </c>
      <c r="D13" s="26">
        <v>0</v>
      </c>
      <c r="E13" s="26">
        <v>275749</v>
      </c>
      <c r="F13" s="26">
        <v>571246</v>
      </c>
      <c r="G13" s="26">
        <v>986752</v>
      </c>
      <c r="H13" s="26">
        <v>50558</v>
      </c>
      <c r="I13" s="26">
        <v>300561</v>
      </c>
      <c r="J13" s="26">
        <v>486894</v>
      </c>
    </row>
    <row r="14" spans="1:10" ht="12">
      <c r="A14" s="11" t="s">
        <v>20</v>
      </c>
      <c r="B14" s="24">
        <v>5091128</v>
      </c>
      <c r="C14" s="25">
        <v>2763558</v>
      </c>
      <c r="D14" s="29">
        <v>0</v>
      </c>
      <c r="E14" s="26">
        <v>0</v>
      </c>
      <c r="F14" s="26">
        <v>664318</v>
      </c>
      <c r="G14" s="26">
        <v>807369</v>
      </c>
      <c r="H14" s="26">
        <v>37380</v>
      </c>
      <c r="I14" s="26">
        <v>363691</v>
      </c>
      <c r="J14" s="26">
        <v>454812</v>
      </c>
    </row>
    <row r="15" spans="1:10" ht="12">
      <c r="A15" s="11" t="s">
        <v>21</v>
      </c>
      <c r="B15" s="24">
        <v>3245569</v>
      </c>
      <c r="C15" s="25">
        <v>1532610</v>
      </c>
      <c r="D15" s="26">
        <v>0</v>
      </c>
      <c r="E15" s="26">
        <v>0</v>
      </c>
      <c r="F15" s="26">
        <v>287439</v>
      </c>
      <c r="G15" s="26">
        <v>806622</v>
      </c>
      <c r="H15" s="26">
        <v>38050</v>
      </c>
      <c r="I15" s="26">
        <v>262653</v>
      </c>
      <c r="J15" s="26">
        <v>318195</v>
      </c>
    </row>
    <row r="16" spans="1:10" ht="12">
      <c r="A16" s="11" t="s">
        <v>22</v>
      </c>
      <c r="B16" s="24">
        <v>2419464</v>
      </c>
      <c r="C16" s="25">
        <v>1018640</v>
      </c>
      <c r="D16" s="29">
        <v>0</v>
      </c>
      <c r="E16" s="26">
        <v>107542</v>
      </c>
      <c r="F16" s="26">
        <v>199571</v>
      </c>
      <c r="G16" s="26">
        <v>761523</v>
      </c>
      <c r="H16" s="26">
        <v>22548</v>
      </c>
      <c r="I16" s="26">
        <v>77270</v>
      </c>
      <c r="J16" s="26">
        <v>232370</v>
      </c>
    </row>
    <row r="17" spans="1:10" ht="12">
      <c r="A17" s="11" t="s">
        <v>23</v>
      </c>
      <c r="B17" s="24">
        <v>2198018</v>
      </c>
      <c r="C17" s="25">
        <v>1139203</v>
      </c>
      <c r="D17" s="29">
        <v>0</v>
      </c>
      <c r="E17" s="26">
        <v>13710</v>
      </c>
      <c r="F17" s="26">
        <v>296043</v>
      </c>
      <c r="G17" s="26">
        <v>391361</v>
      </c>
      <c r="H17" s="26">
        <v>23791</v>
      </c>
      <c r="I17" s="26">
        <v>131544</v>
      </c>
      <c r="J17" s="26">
        <v>202366</v>
      </c>
    </row>
    <row r="18" spans="1:10" ht="12">
      <c r="A18" s="11" t="s">
        <v>24</v>
      </c>
      <c r="B18" s="24">
        <v>1143781</v>
      </c>
      <c r="C18" s="25">
        <v>430690</v>
      </c>
      <c r="D18" s="29">
        <v>0</v>
      </c>
      <c r="E18" s="26">
        <v>0</v>
      </c>
      <c r="F18" s="26">
        <v>116679</v>
      </c>
      <c r="G18" s="26">
        <v>362884</v>
      </c>
      <c r="H18" s="26">
        <v>20562</v>
      </c>
      <c r="I18" s="26">
        <v>90847</v>
      </c>
      <c r="J18" s="26">
        <v>122119</v>
      </c>
    </row>
    <row r="19" spans="1:10" ht="12" customHeight="1">
      <c r="A19" s="11" t="s">
        <v>25</v>
      </c>
      <c r="B19" s="24">
        <v>1427400</v>
      </c>
      <c r="C19" s="25">
        <v>715713</v>
      </c>
      <c r="D19" s="26">
        <v>0</v>
      </c>
      <c r="E19" s="26">
        <v>0</v>
      </c>
      <c r="F19" s="26">
        <v>257436</v>
      </c>
      <c r="G19" s="26">
        <v>280847</v>
      </c>
      <c r="H19" s="26">
        <v>17065</v>
      </c>
      <c r="I19" s="26">
        <v>24091</v>
      </c>
      <c r="J19" s="26">
        <v>132248</v>
      </c>
    </row>
    <row r="20" spans="1:10" ht="12">
      <c r="A20" s="11" t="s">
        <v>26</v>
      </c>
      <c r="B20" s="24">
        <v>1488746</v>
      </c>
      <c r="C20" s="25">
        <v>734973</v>
      </c>
      <c r="D20" s="29">
        <v>0</v>
      </c>
      <c r="E20" s="26">
        <v>0</v>
      </c>
      <c r="F20" s="26">
        <v>140463</v>
      </c>
      <c r="G20" s="26">
        <v>301429</v>
      </c>
      <c r="H20" s="26">
        <v>5571</v>
      </c>
      <c r="I20" s="26">
        <v>76084</v>
      </c>
      <c r="J20" s="26">
        <v>230226</v>
      </c>
    </row>
    <row r="21" spans="1:10" ht="5.25" customHeight="1">
      <c r="A21" s="11"/>
      <c r="B21" s="24"/>
      <c r="C21" s="25"/>
      <c r="D21" s="30"/>
      <c r="E21" s="25"/>
      <c r="F21" s="25"/>
      <c r="G21" s="25"/>
      <c r="H21" s="25"/>
      <c r="I21" s="25"/>
      <c r="J21" s="26"/>
    </row>
    <row r="22" spans="1:10" ht="12">
      <c r="A22" s="27" t="s">
        <v>27</v>
      </c>
      <c r="B22" s="28">
        <f>SUM(B24:B35)</f>
        <v>15202735</v>
      </c>
      <c r="C22" s="23">
        <f aca="true" t="shared" si="2" ref="C22:J22">SUM(C24:C35)</f>
        <v>4663250</v>
      </c>
      <c r="D22" s="23">
        <f t="shared" si="2"/>
        <v>383</v>
      </c>
      <c r="E22" s="23">
        <f t="shared" si="2"/>
        <v>42953</v>
      </c>
      <c r="F22" s="23">
        <f t="shared" si="2"/>
        <v>1792338</v>
      </c>
      <c r="G22" s="23">
        <f t="shared" si="2"/>
        <v>5379483</v>
      </c>
      <c r="H22" s="23">
        <f t="shared" si="2"/>
        <v>212730</v>
      </c>
      <c r="I22" s="23">
        <f t="shared" si="2"/>
        <v>1078333</v>
      </c>
      <c r="J22" s="23">
        <f t="shared" si="2"/>
        <v>2033265</v>
      </c>
    </row>
    <row r="23" spans="1:10" ht="5.25" customHeight="1">
      <c r="A23" s="11"/>
      <c r="B23" s="24"/>
      <c r="C23" s="25"/>
      <c r="D23" s="26"/>
      <c r="E23" s="26"/>
      <c r="F23" s="26"/>
      <c r="G23" s="26"/>
      <c r="H23" s="26"/>
      <c r="I23" s="26"/>
      <c r="J23" s="26"/>
    </row>
    <row r="24" spans="1:10" ht="12">
      <c r="A24" s="11" t="s">
        <v>28</v>
      </c>
      <c r="B24" s="24">
        <v>271711</v>
      </c>
      <c r="C24" s="25">
        <v>10966</v>
      </c>
      <c r="D24" s="26">
        <v>383</v>
      </c>
      <c r="E24" s="26">
        <v>0</v>
      </c>
      <c r="F24" s="26">
        <v>39557</v>
      </c>
      <c r="G24" s="26">
        <v>143356</v>
      </c>
      <c r="H24" s="26">
        <v>7916</v>
      </c>
      <c r="I24" s="26">
        <v>30644</v>
      </c>
      <c r="J24" s="26">
        <v>38889</v>
      </c>
    </row>
    <row r="25" spans="1:10" ht="12">
      <c r="A25" s="11" t="s">
        <v>29</v>
      </c>
      <c r="B25" s="24">
        <v>2220901</v>
      </c>
      <c r="C25" s="25">
        <v>1104841</v>
      </c>
      <c r="D25" s="26">
        <v>0</v>
      </c>
      <c r="E25" s="26">
        <v>900</v>
      </c>
      <c r="F25" s="26">
        <v>233192</v>
      </c>
      <c r="G25" s="26">
        <v>474979</v>
      </c>
      <c r="H25" s="26">
        <v>34146</v>
      </c>
      <c r="I25" s="26">
        <v>137340</v>
      </c>
      <c r="J25" s="26">
        <v>235503</v>
      </c>
    </row>
    <row r="26" spans="1:10" ht="12">
      <c r="A26" s="11" t="s">
        <v>30</v>
      </c>
      <c r="B26" s="24">
        <v>963271</v>
      </c>
      <c r="C26" s="25">
        <v>224775</v>
      </c>
      <c r="D26" s="29" t="s">
        <v>31</v>
      </c>
      <c r="E26" s="26">
        <v>0</v>
      </c>
      <c r="F26" s="26">
        <v>159876</v>
      </c>
      <c r="G26" s="26">
        <v>319467</v>
      </c>
      <c r="H26" s="26">
        <v>9584</v>
      </c>
      <c r="I26" s="26">
        <v>122387</v>
      </c>
      <c r="J26" s="26">
        <v>127182</v>
      </c>
    </row>
    <row r="27" spans="1:10" ht="12">
      <c r="A27" s="11" t="s">
        <v>32</v>
      </c>
      <c r="B27" s="24">
        <v>1177939</v>
      </c>
      <c r="C27" s="25">
        <v>99860</v>
      </c>
      <c r="D27" s="29">
        <v>0</v>
      </c>
      <c r="E27" s="26">
        <v>5600</v>
      </c>
      <c r="F27" s="26">
        <v>187253</v>
      </c>
      <c r="G27" s="26">
        <v>598371</v>
      </c>
      <c r="H27" s="26">
        <v>26005</v>
      </c>
      <c r="I27" s="26">
        <v>84418</v>
      </c>
      <c r="J27" s="26">
        <v>176432</v>
      </c>
    </row>
    <row r="28" spans="1:10" ht="12">
      <c r="A28" s="11" t="s">
        <v>33</v>
      </c>
      <c r="B28" s="24">
        <v>1538657</v>
      </c>
      <c r="C28" s="25">
        <v>532946</v>
      </c>
      <c r="D28" s="29">
        <v>0</v>
      </c>
      <c r="E28" s="26">
        <v>0</v>
      </c>
      <c r="F28" s="26">
        <v>132945</v>
      </c>
      <c r="G28" s="26">
        <v>579653</v>
      </c>
      <c r="H28" s="26">
        <v>15168</v>
      </c>
      <c r="I28" s="26">
        <v>76756</v>
      </c>
      <c r="J28" s="26">
        <v>201189</v>
      </c>
    </row>
    <row r="29" spans="1:10" ht="12">
      <c r="A29" s="11" t="s">
        <v>34</v>
      </c>
      <c r="B29" s="24">
        <v>828709</v>
      </c>
      <c r="C29" s="25">
        <v>61853</v>
      </c>
      <c r="D29" s="29">
        <v>0</v>
      </c>
      <c r="E29" s="26">
        <v>15219</v>
      </c>
      <c r="F29" s="26">
        <v>131056</v>
      </c>
      <c r="G29" s="26">
        <v>476590</v>
      </c>
      <c r="H29" s="26">
        <v>16061</v>
      </c>
      <c r="I29" s="26">
        <v>45055</v>
      </c>
      <c r="J29" s="26">
        <v>82875</v>
      </c>
    </row>
    <row r="30" spans="1:10" ht="12">
      <c r="A30" s="11" t="s">
        <v>35</v>
      </c>
      <c r="B30" s="24">
        <v>2590321</v>
      </c>
      <c r="C30" s="25">
        <v>839715</v>
      </c>
      <c r="D30" s="26">
        <v>0</v>
      </c>
      <c r="E30" s="26">
        <v>9560</v>
      </c>
      <c r="F30" s="26">
        <v>320141</v>
      </c>
      <c r="G30" s="26">
        <v>815826</v>
      </c>
      <c r="H30" s="26">
        <v>42511</v>
      </c>
      <c r="I30" s="26">
        <v>210604</v>
      </c>
      <c r="J30" s="26">
        <v>351964</v>
      </c>
    </row>
    <row r="31" spans="1:10" ht="12">
      <c r="A31" s="11" t="s">
        <v>36</v>
      </c>
      <c r="B31" s="24">
        <v>374703</v>
      </c>
      <c r="C31" s="25">
        <v>22751</v>
      </c>
      <c r="D31" s="26">
        <v>0</v>
      </c>
      <c r="E31" s="26">
        <v>0</v>
      </c>
      <c r="F31" s="26">
        <v>74120</v>
      </c>
      <c r="G31" s="26">
        <v>181119</v>
      </c>
      <c r="H31" s="29">
        <v>540</v>
      </c>
      <c r="I31" s="26">
        <v>23731</v>
      </c>
      <c r="J31" s="26">
        <v>72442</v>
      </c>
    </row>
    <row r="32" spans="1:10" ht="12">
      <c r="A32" s="11" t="s">
        <v>37</v>
      </c>
      <c r="B32" s="24">
        <v>1461478</v>
      </c>
      <c r="C32" s="25">
        <v>300077</v>
      </c>
      <c r="D32" s="29">
        <v>0</v>
      </c>
      <c r="E32" s="26">
        <v>1000</v>
      </c>
      <c r="F32" s="26">
        <v>247333</v>
      </c>
      <c r="G32" s="26">
        <v>558103</v>
      </c>
      <c r="H32" s="26">
        <v>13605</v>
      </c>
      <c r="I32" s="26">
        <v>156691</v>
      </c>
      <c r="J32" s="26">
        <v>184669</v>
      </c>
    </row>
    <row r="33" spans="1:10" ht="12">
      <c r="A33" s="11" t="s">
        <v>38</v>
      </c>
      <c r="B33" s="24">
        <v>528515</v>
      </c>
      <c r="C33" s="25">
        <v>102301</v>
      </c>
      <c r="D33" s="29">
        <v>0</v>
      </c>
      <c r="E33" s="26">
        <v>10674</v>
      </c>
      <c r="F33" s="26">
        <v>30000</v>
      </c>
      <c r="G33" s="26">
        <v>280161</v>
      </c>
      <c r="H33" s="29">
        <v>490</v>
      </c>
      <c r="I33" s="26">
        <v>20234</v>
      </c>
      <c r="J33" s="26">
        <v>84655</v>
      </c>
    </row>
    <row r="34" spans="1:10" ht="12">
      <c r="A34" s="11" t="s">
        <v>39</v>
      </c>
      <c r="B34" s="24">
        <v>453915</v>
      </c>
      <c r="C34" s="25">
        <v>39087</v>
      </c>
      <c r="D34" s="26">
        <v>0</v>
      </c>
      <c r="E34" s="26">
        <v>0</v>
      </c>
      <c r="F34" s="26">
        <v>45259</v>
      </c>
      <c r="G34" s="26">
        <v>250124</v>
      </c>
      <c r="H34" s="26">
        <v>10738</v>
      </c>
      <c r="I34" s="26">
        <v>38498</v>
      </c>
      <c r="J34" s="26">
        <v>70209</v>
      </c>
    </row>
    <row r="35" spans="1:10" ht="12">
      <c r="A35" s="11" t="s">
        <v>40</v>
      </c>
      <c r="B35" s="24">
        <v>2792615</v>
      </c>
      <c r="C35" s="25">
        <v>1324078</v>
      </c>
      <c r="D35" s="26">
        <v>0</v>
      </c>
      <c r="E35" s="26">
        <v>0</v>
      </c>
      <c r="F35" s="26">
        <v>191606</v>
      </c>
      <c r="G35" s="26">
        <v>701734</v>
      </c>
      <c r="H35" s="26">
        <v>35966</v>
      </c>
      <c r="I35" s="26">
        <v>131975</v>
      </c>
      <c r="J35" s="26">
        <v>407256</v>
      </c>
    </row>
    <row r="36" spans="1:10" ht="5.2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</row>
  </sheetData>
  <sheetProtection/>
  <mergeCells count="7">
    <mergeCell ref="J3:J5"/>
    <mergeCell ref="B3:B5"/>
    <mergeCell ref="C3:C5"/>
    <mergeCell ref="D3:D5"/>
    <mergeCell ref="E3:E5"/>
    <mergeCell ref="G3:G5"/>
    <mergeCell ref="H3:H5"/>
  </mergeCells>
  <printOptions/>
  <pageMargins left="0.787" right="0.787" top="0.984" bottom="0.984" header="0.512" footer="0.512"/>
  <pageSetup horizontalDpi="200" verticalDpi="2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9.00390625" style="3" customWidth="1"/>
    <col min="2" max="2" width="13.625" style="3" customWidth="1"/>
    <col min="3" max="3" width="14.375" style="3" bestFit="1" customWidth="1"/>
    <col min="4" max="4" width="12.25390625" style="3" customWidth="1"/>
    <col min="5" max="5" width="14.875" style="3" customWidth="1"/>
    <col min="6" max="6" width="14.75390625" style="3" customWidth="1"/>
    <col min="7" max="7" width="14.375" style="3" customWidth="1"/>
    <col min="8" max="8" width="10.875" style="3" customWidth="1"/>
    <col min="9" max="9" width="12.75390625" style="3" customWidth="1"/>
    <col min="10" max="10" width="14.25390625" style="3" customWidth="1"/>
    <col min="11" max="16384" width="9.125" style="3" customWidth="1"/>
  </cols>
  <sheetData>
    <row r="1" spans="1:10" ht="18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</row>
    <row r="2" ht="12.75" thickBot="1"/>
    <row r="3" spans="1:10" ht="15" customHeight="1" thickTop="1">
      <c r="A3" s="5" t="s">
        <v>42</v>
      </c>
      <c r="B3" s="6" t="s">
        <v>43</v>
      </c>
      <c r="C3" s="6" t="s">
        <v>44</v>
      </c>
      <c r="D3" s="6" t="s">
        <v>45</v>
      </c>
      <c r="E3" s="7" t="s">
        <v>46</v>
      </c>
      <c r="F3" s="8" t="s">
        <v>47</v>
      </c>
      <c r="G3" s="6" t="s">
        <v>48</v>
      </c>
      <c r="H3" s="9" t="s">
        <v>49</v>
      </c>
      <c r="I3" s="8" t="s">
        <v>50</v>
      </c>
      <c r="J3" s="7" t="s">
        <v>51</v>
      </c>
    </row>
    <row r="4" spans="1:10" ht="12">
      <c r="A4" s="11"/>
      <c r="B4" s="12"/>
      <c r="C4" s="12"/>
      <c r="D4" s="12"/>
      <c r="E4" s="13"/>
      <c r="F4" s="11"/>
      <c r="G4" s="12"/>
      <c r="H4" s="14"/>
      <c r="I4" s="11"/>
      <c r="J4" s="13"/>
    </row>
    <row r="5" spans="1:10" ht="16.5" customHeight="1">
      <c r="A5" s="16" t="s">
        <v>52</v>
      </c>
      <c r="B5" s="17"/>
      <c r="C5" s="17"/>
      <c r="D5" s="17"/>
      <c r="E5" s="18"/>
      <c r="F5" s="19" t="s">
        <v>53</v>
      </c>
      <c r="G5" s="17"/>
      <c r="H5" s="20"/>
      <c r="I5" s="19" t="s">
        <v>53</v>
      </c>
      <c r="J5" s="18"/>
    </row>
    <row r="6" spans="1:10" ht="12">
      <c r="A6" s="22" t="s">
        <v>54</v>
      </c>
      <c r="B6" s="23">
        <f aca="true" t="shared" si="0" ref="B6:J6">SUM(B8,B22)</f>
        <v>65067570</v>
      </c>
      <c r="C6" s="23">
        <f t="shared" si="0"/>
        <v>49908008</v>
      </c>
      <c r="D6" s="34">
        <f t="shared" si="0"/>
        <v>0</v>
      </c>
      <c r="E6" s="23">
        <f t="shared" si="0"/>
        <v>2150199</v>
      </c>
      <c r="F6" s="23">
        <f t="shared" si="0"/>
        <v>4367623</v>
      </c>
      <c r="G6" s="23">
        <f t="shared" si="0"/>
        <v>3553450</v>
      </c>
      <c r="H6" s="23">
        <f t="shared" si="0"/>
        <v>208345</v>
      </c>
      <c r="I6" s="23">
        <f t="shared" si="0"/>
        <v>1908821</v>
      </c>
      <c r="J6" s="23">
        <f t="shared" si="0"/>
        <v>2971124</v>
      </c>
    </row>
    <row r="7" spans="1:10" ht="3.75" customHeight="1">
      <c r="A7" s="11"/>
      <c r="B7" s="24"/>
      <c r="C7" s="25"/>
      <c r="D7" s="26"/>
      <c r="E7" s="26"/>
      <c r="F7" s="26"/>
      <c r="G7" s="26"/>
      <c r="H7" s="26"/>
      <c r="I7" s="26"/>
      <c r="J7" s="26"/>
    </row>
    <row r="8" spans="1:10" ht="12">
      <c r="A8" s="27" t="s">
        <v>55</v>
      </c>
      <c r="B8" s="28">
        <f aca="true" t="shared" si="1" ref="B8:J8">SUM(B10:B20)</f>
        <v>61081235</v>
      </c>
      <c r="C8" s="23">
        <f t="shared" si="1"/>
        <v>47391939</v>
      </c>
      <c r="D8" s="34">
        <f t="shared" si="1"/>
        <v>0</v>
      </c>
      <c r="E8" s="23">
        <f t="shared" si="1"/>
        <v>2150199</v>
      </c>
      <c r="F8" s="23">
        <f t="shared" si="1"/>
        <v>3876003</v>
      </c>
      <c r="G8" s="23">
        <f t="shared" si="1"/>
        <v>3154662</v>
      </c>
      <c r="H8" s="23">
        <f t="shared" si="1"/>
        <v>207043</v>
      </c>
      <c r="I8" s="23">
        <f t="shared" si="1"/>
        <v>1693578</v>
      </c>
      <c r="J8" s="23">
        <f t="shared" si="1"/>
        <v>2607811</v>
      </c>
    </row>
    <row r="9" spans="1:10" ht="5.25" customHeight="1">
      <c r="A9" s="11"/>
      <c r="B9" s="24"/>
      <c r="C9" s="25"/>
      <c r="D9" s="25"/>
      <c r="E9" s="25"/>
      <c r="F9" s="25"/>
      <c r="G9" s="25"/>
      <c r="H9" s="25"/>
      <c r="I9" s="25"/>
      <c r="J9" s="26"/>
    </row>
    <row r="10" spans="1:10" ht="12">
      <c r="A10" s="11" t="s">
        <v>56</v>
      </c>
      <c r="B10" s="24">
        <v>35868397</v>
      </c>
      <c r="C10" s="25">
        <v>30904194</v>
      </c>
      <c r="D10" s="35">
        <v>0</v>
      </c>
      <c r="E10" s="26">
        <v>1766048</v>
      </c>
      <c r="F10" s="26">
        <v>1058603</v>
      </c>
      <c r="G10" s="26">
        <v>919015</v>
      </c>
      <c r="H10" s="26">
        <v>38954</v>
      </c>
      <c r="I10" s="26">
        <v>492955</v>
      </c>
      <c r="J10" s="26">
        <v>688628</v>
      </c>
    </row>
    <row r="11" spans="1:10" ht="12">
      <c r="A11" s="11" t="s">
        <v>57</v>
      </c>
      <c r="B11" s="24">
        <v>8235418</v>
      </c>
      <c r="C11" s="25">
        <v>5141829</v>
      </c>
      <c r="D11" s="29">
        <v>0</v>
      </c>
      <c r="E11" s="26">
        <v>0</v>
      </c>
      <c r="F11" s="26">
        <v>816465</v>
      </c>
      <c r="G11" s="26">
        <v>1211474</v>
      </c>
      <c r="H11" s="26">
        <v>42998</v>
      </c>
      <c r="I11" s="26">
        <v>351528</v>
      </c>
      <c r="J11" s="26">
        <v>671124</v>
      </c>
    </row>
    <row r="12" spans="1:10" ht="12">
      <c r="A12" s="11" t="s">
        <v>58</v>
      </c>
      <c r="B12" s="24">
        <v>5919755</v>
      </c>
      <c r="C12" s="25">
        <v>3922611</v>
      </c>
      <c r="D12" s="29">
        <v>0</v>
      </c>
      <c r="E12" s="26">
        <v>0</v>
      </c>
      <c r="F12" s="26">
        <v>872178</v>
      </c>
      <c r="G12" s="26">
        <v>394310</v>
      </c>
      <c r="H12" s="26">
        <v>52325</v>
      </c>
      <c r="I12" s="26">
        <v>207369</v>
      </c>
      <c r="J12" s="26">
        <v>470962</v>
      </c>
    </row>
    <row r="13" spans="1:10" ht="12">
      <c r="A13" s="11" t="s">
        <v>59</v>
      </c>
      <c r="B13" s="24">
        <v>2356454</v>
      </c>
      <c r="C13" s="25">
        <v>1517602</v>
      </c>
      <c r="D13" s="26">
        <v>0</v>
      </c>
      <c r="E13" s="26">
        <v>274549</v>
      </c>
      <c r="F13" s="26">
        <v>203059</v>
      </c>
      <c r="G13" s="26">
        <v>57429</v>
      </c>
      <c r="H13" s="26">
        <v>14997</v>
      </c>
      <c r="I13" s="26">
        <v>115629</v>
      </c>
      <c r="J13" s="26">
        <v>173189</v>
      </c>
    </row>
    <row r="14" spans="1:10" ht="12">
      <c r="A14" s="11" t="s">
        <v>60</v>
      </c>
      <c r="B14" s="24">
        <v>2586292</v>
      </c>
      <c r="C14" s="25">
        <v>1828936</v>
      </c>
      <c r="D14" s="29">
        <v>0</v>
      </c>
      <c r="E14" s="26">
        <v>0</v>
      </c>
      <c r="F14" s="26">
        <v>376553</v>
      </c>
      <c r="G14" s="26">
        <v>72258</v>
      </c>
      <c r="H14" s="26">
        <v>10900</v>
      </c>
      <c r="I14" s="26">
        <v>171862</v>
      </c>
      <c r="J14" s="26">
        <v>125783</v>
      </c>
    </row>
    <row r="15" spans="1:10" ht="12">
      <c r="A15" s="11" t="s">
        <v>61</v>
      </c>
      <c r="B15" s="24">
        <v>1797726</v>
      </c>
      <c r="C15" s="25">
        <v>1173565</v>
      </c>
      <c r="D15" s="26">
        <v>0</v>
      </c>
      <c r="E15" s="26">
        <v>0</v>
      </c>
      <c r="F15" s="26">
        <v>78249</v>
      </c>
      <c r="G15" s="26">
        <v>250353</v>
      </c>
      <c r="H15" s="26">
        <v>21957</v>
      </c>
      <c r="I15" s="26">
        <v>173631</v>
      </c>
      <c r="J15" s="26">
        <v>99971</v>
      </c>
    </row>
    <row r="16" spans="1:10" ht="12">
      <c r="A16" s="11" t="s">
        <v>62</v>
      </c>
      <c r="B16" s="24">
        <v>1057882</v>
      </c>
      <c r="C16" s="25">
        <v>700465</v>
      </c>
      <c r="D16" s="29">
        <v>0</v>
      </c>
      <c r="E16" s="26">
        <v>105902</v>
      </c>
      <c r="F16" s="26">
        <v>85329</v>
      </c>
      <c r="G16" s="26">
        <v>58772</v>
      </c>
      <c r="H16" s="26">
        <v>4515</v>
      </c>
      <c r="I16" s="26">
        <v>26050</v>
      </c>
      <c r="J16" s="26">
        <v>76849</v>
      </c>
    </row>
    <row r="17" spans="1:10" ht="12">
      <c r="A17" s="11" t="s">
        <v>63</v>
      </c>
      <c r="B17" s="24">
        <v>1363253</v>
      </c>
      <c r="C17" s="25">
        <v>946025</v>
      </c>
      <c r="D17" s="29">
        <v>0</v>
      </c>
      <c r="E17" s="26">
        <v>3700</v>
      </c>
      <c r="F17" s="26">
        <v>189685</v>
      </c>
      <c r="G17" s="26">
        <v>60544</v>
      </c>
      <c r="H17" s="26">
        <v>13000</v>
      </c>
      <c r="I17" s="26">
        <v>70836</v>
      </c>
      <c r="J17" s="26">
        <v>79463</v>
      </c>
    </row>
    <row r="18" spans="1:10" ht="12">
      <c r="A18" s="11" t="s">
        <v>64</v>
      </c>
      <c r="B18" s="24">
        <v>435524</v>
      </c>
      <c r="C18" s="25">
        <v>238902</v>
      </c>
      <c r="D18" s="29">
        <v>0</v>
      </c>
      <c r="E18" s="26">
        <v>0</v>
      </c>
      <c r="F18" s="26">
        <v>26341</v>
      </c>
      <c r="G18" s="26">
        <v>73610</v>
      </c>
      <c r="H18" s="26">
        <v>7397</v>
      </c>
      <c r="I18" s="26">
        <v>45868</v>
      </c>
      <c r="J18" s="26">
        <v>43406</v>
      </c>
    </row>
    <row r="19" spans="1:10" ht="12" customHeight="1">
      <c r="A19" s="11" t="s">
        <v>65</v>
      </c>
      <c r="B19" s="24">
        <v>590986</v>
      </c>
      <c r="C19" s="25">
        <v>453835</v>
      </c>
      <c r="D19" s="26">
        <v>0</v>
      </c>
      <c r="E19" s="26">
        <v>0</v>
      </c>
      <c r="F19" s="26">
        <v>101188</v>
      </c>
      <c r="G19" s="26">
        <v>0</v>
      </c>
      <c r="H19" s="26">
        <v>0</v>
      </c>
      <c r="I19" s="26">
        <v>0</v>
      </c>
      <c r="J19" s="26">
        <v>35963</v>
      </c>
    </row>
    <row r="20" spans="1:10" ht="12">
      <c r="A20" s="11" t="s">
        <v>66</v>
      </c>
      <c r="B20" s="24">
        <v>869548</v>
      </c>
      <c r="C20" s="25">
        <v>563975</v>
      </c>
      <c r="D20" s="29">
        <v>0</v>
      </c>
      <c r="E20" s="26">
        <v>0</v>
      </c>
      <c r="F20" s="26">
        <v>68353</v>
      </c>
      <c r="G20" s="26">
        <v>56897</v>
      </c>
      <c r="H20" s="26">
        <v>0</v>
      </c>
      <c r="I20" s="26">
        <v>37850</v>
      </c>
      <c r="J20" s="26">
        <v>142473</v>
      </c>
    </row>
    <row r="21" spans="1:10" ht="5.25" customHeight="1">
      <c r="A21" s="11"/>
      <c r="B21" s="24"/>
      <c r="C21" s="25"/>
      <c r="D21" s="30"/>
      <c r="E21" s="25"/>
      <c r="F21" s="25"/>
      <c r="G21" s="25"/>
      <c r="H21" s="25"/>
      <c r="I21" s="25"/>
      <c r="J21" s="26"/>
    </row>
    <row r="22" spans="1:10" ht="12">
      <c r="A22" s="27" t="s">
        <v>67</v>
      </c>
      <c r="B22" s="28">
        <f aca="true" t="shared" si="2" ref="B22:J22">SUM(B24:B35)</f>
        <v>3986335</v>
      </c>
      <c r="C22" s="23">
        <f t="shared" si="2"/>
        <v>2516069</v>
      </c>
      <c r="D22" s="34">
        <f t="shared" si="2"/>
        <v>0</v>
      </c>
      <c r="E22" s="23">
        <f t="shared" si="2"/>
        <v>0</v>
      </c>
      <c r="F22" s="23">
        <f t="shared" si="2"/>
        <v>491620</v>
      </c>
      <c r="G22" s="23">
        <f t="shared" si="2"/>
        <v>398788</v>
      </c>
      <c r="H22" s="23">
        <f t="shared" si="2"/>
        <v>1302</v>
      </c>
      <c r="I22" s="23">
        <f t="shared" si="2"/>
        <v>215243</v>
      </c>
      <c r="J22" s="23">
        <f t="shared" si="2"/>
        <v>363313</v>
      </c>
    </row>
    <row r="23" spans="1:10" ht="5.25" customHeight="1">
      <c r="A23" s="11"/>
      <c r="B23" s="24"/>
      <c r="C23" s="25"/>
      <c r="D23" s="26"/>
      <c r="E23" s="26"/>
      <c r="F23" s="26"/>
      <c r="G23" s="26"/>
      <c r="H23" s="26"/>
      <c r="I23" s="26"/>
      <c r="J23" s="26"/>
    </row>
    <row r="24" spans="1:10" ht="12">
      <c r="A24" s="11" t="s">
        <v>68</v>
      </c>
      <c r="B24" s="24">
        <v>10212</v>
      </c>
      <c r="C24" s="25">
        <v>0</v>
      </c>
      <c r="D24" s="26">
        <v>0</v>
      </c>
      <c r="E24" s="26">
        <v>0</v>
      </c>
      <c r="F24" s="26">
        <v>10212</v>
      </c>
      <c r="G24" s="26">
        <v>0</v>
      </c>
      <c r="H24" s="26">
        <v>0</v>
      </c>
      <c r="I24" s="26">
        <v>0</v>
      </c>
      <c r="J24" s="26">
        <v>0</v>
      </c>
    </row>
    <row r="25" spans="1:10" ht="12">
      <c r="A25" s="11" t="s">
        <v>69</v>
      </c>
      <c r="B25" s="24">
        <v>603494</v>
      </c>
      <c r="C25" s="25">
        <v>483057</v>
      </c>
      <c r="D25" s="26">
        <v>0</v>
      </c>
      <c r="E25" s="26">
        <v>0</v>
      </c>
      <c r="F25" s="26">
        <v>46275</v>
      </c>
      <c r="G25" s="26">
        <v>30901</v>
      </c>
      <c r="H25" s="26">
        <v>0</v>
      </c>
      <c r="I25" s="26">
        <v>0</v>
      </c>
      <c r="J25" s="26">
        <v>43261</v>
      </c>
    </row>
    <row r="26" spans="1:10" ht="12">
      <c r="A26" s="11" t="s">
        <v>70</v>
      </c>
      <c r="B26" s="24">
        <v>257902</v>
      </c>
      <c r="C26" s="25">
        <v>117689</v>
      </c>
      <c r="D26" s="29">
        <v>0</v>
      </c>
      <c r="E26" s="26">
        <v>0</v>
      </c>
      <c r="F26" s="26">
        <v>28873</v>
      </c>
      <c r="G26" s="26">
        <v>33680</v>
      </c>
      <c r="H26" s="26">
        <v>0</v>
      </c>
      <c r="I26" s="26">
        <v>46769</v>
      </c>
      <c r="J26" s="26">
        <v>30891</v>
      </c>
    </row>
    <row r="27" spans="1:10" ht="12">
      <c r="A27" s="11" t="s">
        <v>71</v>
      </c>
      <c r="B27" s="24">
        <v>240573</v>
      </c>
      <c r="C27" s="25">
        <v>16898</v>
      </c>
      <c r="D27" s="29">
        <v>0</v>
      </c>
      <c r="E27" s="26">
        <v>0</v>
      </c>
      <c r="F27" s="26">
        <v>85100</v>
      </c>
      <c r="G27" s="26">
        <v>89965</v>
      </c>
      <c r="H27" s="26">
        <v>0</v>
      </c>
      <c r="I27" s="26">
        <v>12950</v>
      </c>
      <c r="J27" s="26">
        <v>35660</v>
      </c>
    </row>
    <row r="28" spans="1:10" ht="12">
      <c r="A28" s="11" t="s">
        <v>72</v>
      </c>
      <c r="B28" s="24">
        <v>472552</v>
      </c>
      <c r="C28" s="25">
        <v>343682</v>
      </c>
      <c r="D28" s="29">
        <v>0</v>
      </c>
      <c r="E28" s="26">
        <v>0</v>
      </c>
      <c r="F28" s="26">
        <v>36237</v>
      </c>
      <c r="G28" s="26">
        <v>41062</v>
      </c>
      <c r="H28" s="26">
        <v>0</v>
      </c>
      <c r="I28" s="26">
        <v>0</v>
      </c>
      <c r="J28" s="26">
        <v>51571</v>
      </c>
    </row>
    <row r="29" spans="1:10" ht="12">
      <c r="A29" s="11" t="s">
        <v>73</v>
      </c>
      <c r="B29" s="24">
        <v>33515</v>
      </c>
      <c r="C29" s="25">
        <v>13280</v>
      </c>
      <c r="D29" s="29">
        <v>0</v>
      </c>
      <c r="E29" s="26">
        <v>0</v>
      </c>
      <c r="F29" s="26">
        <v>20235</v>
      </c>
      <c r="G29" s="26">
        <v>0</v>
      </c>
      <c r="H29" s="26">
        <v>0</v>
      </c>
      <c r="I29" s="26">
        <v>0</v>
      </c>
      <c r="J29" s="26">
        <v>0</v>
      </c>
    </row>
    <row r="30" spans="1:10" ht="12">
      <c r="A30" s="11" t="s">
        <v>74</v>
      </c>
      <c r="B30" s="24">
        <v>872114</v>
      </c>
      <c r="C30" s="25">
        <v>571097</v>
      </c>
      <c r="D30" s="26">
        <v>0</v>
      </c>
      <c r="E30" s="26">
        <v>0</v>
      </c>
      <c r="F30" s="26">
        <v>94930</v>
      </c>
      <c r="G30" s="26">
        <v>52514</v>
      </c>
      <c r="H30" s="26">
        <v>0</v>
      </c>
      <c r="I30" s="26">
        <v>58108</v>
      </c>
      <c r="J30" s="26">
        <v>95465</v>
      </c>
    </row>
    <row r="31" spans="1:10" ht="12">
      <c r="A31" s="11" t="s">
        <v>75</v>
      </c>
      <c r="B31" s="24">
        <v>39928</v>
      </c>
      <c r="C31" s="25">
        <v>19911</v>
      </c>
      <c r="D31" s="26">
        <v>0</v>
      </c>
      <c r="E31" s="26">
        <v>0</v>
      </c>
      <c r="F31" s="26">
        <v>7567</v>
      </c>
      <c r="G31" s="26">
        <v>7650</v>
      </c>
      <c r="H31" s="29">
        <v>0</v>
      </c>
      <c r="I31" s="26">
        <v>4800</v>
      </c>
      <c r="J31" s="26">
        <v>0</v>
      </c>
    </row>
    <row r="32" spans="1:10" ht="12">
      <c r="A32" s="11" t="s">
        <v>76</v>
      </c>
      <c r="B32" s="24">
        <v>522287</v>
      </c>
      <c r="C32" s="25">
        <v>158263</v>
      </c>
      <c r="D32" s="29">
        <v>0</v>
      </c>
      <c r="E32" s="26">
        <v>0</v>
      </c>
      <c r="F32" s="26">
        <v>120797</v>
      </c>
      <c r="G32" s="26">
        <v>96968</v>
      </c>
      <c r="H32" s="26">
        <v>0</v>
      </c>
      <c r="I32" s="26">
        <v>77100</v>
      </c>
      <c r="J32" s="26">
        <v>69159</v>
      </c>
    </row>
    <row r="33" spans="1:10" ht="12">
      <c r="A33" s="11" t="s">
        <v>77</v>
      </c>
      <c r="B33" s="24">
        <v>7307</v>
      </c>
      <c r="C33" s="25">
        <v>0</v>
      </c>
      <c r="D33" s="29">
        <v>0</v>
      </c>
      <c r="E33" s="26">
        <v>0</v>
      </c>
      <c r="F33" s="26">
        <v>0</v>
      </c>
      <c r="G33" s="26">
        <v>6837</v>
      </c>
      <c r="H33" s="29">
        <v>0</v>
      </c>
      <c r="I33" s="26">
        <v>0</v>
      </c>
      <c r="J33" s="26">
        <v>470</v>
      </c>
    </row>
    <row r="34" spans="1:10" ht="12">
      <c r="A34" s="11" t="s">
        <v>78</v>
      </c>
      <c r="B34" s="24">
        <v>26118</v>
      </c>
      <c r="C34" s="25">
        <v>0</v>
      </c>
      <c r="D34" s="26">
        <v>0</v>
      </c>
      <c r="E34" s="26">
        <v>0</v>
      </c>
      <c r="F34" s="26">
        <v>13000</v>
      </c>
      <c r="G34" s="26">
        <v>8400</v>
      </c>
      <c r="H34" s="26">
        <v>1302</v>
      </c>
      <c r="I34" s="26">
        <v>3416</v>
      </c>
      <c r="J34" s="26">
        <v>0</v>
      </c>
    </row>
    <row r="35" spans="1:10" ht="12">
      <c r="A35" s="11" t="s">
        <v>79</v>
      </c>
      <c r="B35" s="24">
        <v>900333</v>
      </c>
      <c r="C35" s="25">
        <v>792192</v>
      </c>
      <c r="D35" s="26">
        <v>0</v>
      </c>
      <c r="E35" s="26">
        <v>0</v>
      </c>
      <c r="F35" s="26">
        <v>28394</v>
      </c>
      <c r="G35" s="26">
        <v>30811</v>
      </c>
      <c r="H35" s="26">
        <v>0</v>
      </c>
      <c r="I35" s="26">
        <v>12100</v>
      </c>
      <c r="J35" s="26">
        <v>36836</v>
      </c>
    </row>
    <row r="36" spans="1:10" ht="5.2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</row>
  </sheetData>
  <sheetProtection/>
  <mergeCells count="7">
    <mergeCell ref="J3:J5"/>
    <mergeCell ref="B3:B5"/>
    <mergeCell ref="C3:C5"/>
    <mergeCell ref="D3:D5"/>
    <mergeCell ref="E3:E5"/>
    <mergeCell ref="G3:G5"/>
    <mergeCell ref="H3:H5"/>
  </mergeCells>
  <printOptions/>
  <pageMargins left="0.787" right="0.787" top="0.984" bottom="0.984" header="0.512" footer="0.512"/>
  <pageSetup horizontalDpi="200" verticalDpi="2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9.00390625" style="3" customWidth="1"/>
    <col min="2" max="2" width="13.625" style="3" customWidth="1"/>
    <col min="3" max="3" width="13.75390625" style="3" customWidth="1"/>
    <col min="4" max="4" width="12.75390625" style="3" customWidth="1"/>
    <col min="5" max="5" width="16.00390625" style="3" customWidth="1"/>
    <col min="6" max="6" width="15.375" style="3" customWidth="1"/>
    <col min="7" max="7" width="16.00390625" style="3" customWidth="1"/>
    <col min="8" max="8" width="11.625" style="3" customWidth="1"/>
    <col min="9" max="9" width="13.625" style="3" customWidth="1"/>
    <col min="10" max="10" width="14.75390625" style="3" customWidth="1"/>
    <col min="11" max="16384" width="9.125" style="3" customWidth="1"/>
  </cols>
  <sheetData>
    <row r="1" spans="1:10" ht="18" customHeight="1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</row>
    <row r="2" ht="12.75" thickBot="1"/>
    <row r="3" spans="1:10" ht="15" customHeight="1" thickTop="1">
      <c r="A3" s="5" t="s">
        <v>42</v>
      </c>
      <c r="B3" s="6" t="s">
        <v>43</v>
      </c>
      <c r="C3" s="6" t="s">
        <v>44</v>
      </c>
      <c r="D3" s="6" t="s">
        <v>45</v>
      </c>
      <c r="E3" s="7" t="s">
        <v>46</v>
      </c>
      <c r="F3" s="8" t="s">
        <v>47</v>
      </c>
      <c r="G3" s="6" t="s">
        <v>48</v>
      </c>
      <c r="H3" s="9" t="s">
        <v>49</v>
      </c>
      <c r="I3" s="8" t="s">
        <v>50</v>
      </c>
      <c r="J3" s="7" t="s">
        <v>81</v>
      </c>
    </row>
    <row r="4" spans="1:10" ht="12">
      <c r="A4" s="11"/>
      <c r="B4" s="12"/>
      <c r="C4" s="12"/>
      <c r="D4" s="12"/>
      <c r="E4" s="13"/>
      <c r="F4" s="11"/>
      <c r="G4" s="12"/>
      <c r="H4" s="14"/>
      <c r="I4" s="11"/>
      <c r="J4" s="13"/>
    </row>
    <row r="5" spans="1:10" ht="16.5" customHeight="1">
      <c r="A5" s="16" t="s">
        <v>52</v>
      </c>
      <c r="B5" s="17"/>
      <c r="C5" s="17"/>
      <c r="D5" s="17"/>
      <c r="E5" s="18"/>
      <c r="F5" s="19" t="s">
        <v>53</v>
      </c>
      <c r="G5" s="17"/>
      <c r="H5" s="20"/>
      <c r="I5" s="19" t="s">
        <v>53</v>
      </c>
      <c r="J5" s="18"/>
    </row>
    <row r="6" spans="1:10" ht="12">
      <c r="A6" s="22" t="s">
        <v>54</v>
      </c>
      <c r="B6" s="23">
        <f aca="true" t="shared" si="0" ref="B6:J6">SUM(B8,B22)</f>
        <v>34965194</v>
      </c>
      <c r="C6" s="23">
        <f t="shared" si="0"/>
        <v>9359307</v>
      </c>
      <c r="D6" s="34">
        <f t="shared" si="0"/>
        <v>383</v>
      </c>
      <c r="E6" s="23">
        <f t="shared" si="0"/>
        <v>56203</v>
      </c>
      <c r="F6" s="23">
        <f t="shared" si="0"/>
        <v>4002107</v>
      </c>
      <c r="G6" s="23">
        <f t="shared" si="0"/>
        <v>13786131</v>
      </c>
      <c r="H6" s="23">
        <f t="shared" si="0"/>
        <v>452888</v>
      </c>
      <c r="I6" s="23">
        <f t="shared" si="0"/>
        <v>2494677</v>
      </c>
      <c r="J6" s="23">
        <f t="shared" si="0"/>
        <v>4813498</v>
      </c>
    </row>
    <row r="7" spans="1:10" ht="3.75" customHeight="1">
      <c r="A7" s="11"/>
      <c r="B7" s="24"/>
      <c r="C7" s="25"/>
      <c r="D7" s="26"/>
      <c r="E7" s="26"/>
      <c r="F7" s="26"/>
      <c r="G7" s="26"/>
      <c r="H7" s="26"/>
      <c r="I7" s="26"/>
      <c r="J7" s="26"/>
    </row>
    <row r="8" spans="1:10" ht="12">
      <c r="A8" s="27" t="s">
        <v>55</v>
      </c>
      <c r="B8" s="28">
        <f aca="true" t="shared" si="1" ref="B8:J8">SUM(B10:B20)</f>
        <v>23748794</v>
      </c>
      <c r="C8" s="23">
        <f t="shared" si="1"/>
        <v>7212126</v>
      </c>
      <c r="D8" s="36">
        <f t="shared" si="1"/>
        <v>0</v>
      </c>
      <c r="E8" s="23">
        <f t="shared" si="1"/>
        <v>13250</v>
      </c>
      <c r="F8" s="23">
        <f t="shared" si="1"/>
        <v>2701389</v>
      </c>
      <c r="G8" s="23">
        <f t="shared" si="1"/>
        <v>8805436</v>
      </c>
      <c r="H8" s="23">
        <f t="shared" si="1"/>
        <v>241460</v>
      </c>
      <c r="I8" s="23">
        <f t="shared" si="1"/>
        <v>1631587</v>
      </c>
      <c r="J8" s="23">
        <f t="shared" si="1"/>
        <v>3143546</v>
      </c>
    </row>
    <row r="9" spans="1:10" ht="5.25" customHeight="1">
      <c r="A9" s="11"/>
      <c r="B9" s="24"/>
      <c r="C9" s="25"/>
      <c r="D9" s="25"/>
      <c r="E9" s="25"/>
      <c r="F9" s="25"/>
      <c r="G9" s="25"/>
      <c r="H9" s="25"/>
      <c r="I9" s="25"/>
      <c r="J9" s="26"/>
    </row>
    <row r="10" spans="1:10" ht="12">
      <c r="A10" s="11" t="s">
        <v>56</v>
      </c>
      <c r="B10" s="24">
        <v>5746624</v>
      </c>
      <c r="C10" s="25">
        <v>2033449</v>
      </c>
      <c r="D10" s="37">
        <v>0</v>
      </c>
      <c r="E10" s="26">
        <v>0</v>
      </c>
      <c r="F10" s="26">
        <v>543619</v>
      </c>
      <c r="G10" s="26">
        <v>2167188</v>
      </c>
      <c r="H10" s="26">
        <v>59440</v>
      </c>
      <c r="I10" s="26">
        <v>259758</v>
      </c>
      <c r="J10" s="26">
        <v>683170</v>
      </c>
    </row>
    <row r="11" spans="1:10" ht="12">
      <c r="A11" s="11" t="s">
        <v>57</v>
      </c>
      <c r="B11" s="24">
        <v>4768056</v>
      </c>
      <c r="C11" s="25">
        <v>1190000</v>
      </c>
      <c r="D11" s="29">
        <v>0</v>
      </c>
      <c r="E11" s="26">
        <v>0</v>
      </c>
      <c r="F11" s="26">
        <v>510127</v>
      </c>
      <c r="G11" s="26">
        <v>1844610</v>
      </c>
      <c r="H11" s="26">
        <v>16477</v>
      </c>
      <c r="I11" s="26">
        <v>512708</v>
      </c>
      <c r="J11" s="26">
        <v>694134</v>
      </c>
    </row>
    <row r="12" spans="1:10" ht="12">
      <c r="A12" s="11" t="s">
        <v>58</v>
      </c>
      <c r="B12" s="24">
        <v>2202646</v>
      </c>
      <c r="C12" s="25">
        <v>673328</v>
      </c>
      <c r="D12" s="29">
        <v>0</v>
      </c>
      <c r="E12" s="26">
        <v>400</v>
      </c>
      <c r="F12" s="26">
        <v>243205</v>
      </c>
      <c r="G12" s="26">
        <v>724714</v>
      </c>
      <c r="H12" s="26">
        <v>22784</v>
      </c>
      <c r="I12" s="26">
        <v>174106</v>
      </c>
      <c r="J12" s="26">
        <v>364109</v>
      </c>
    </row>
    <row r="13" spans="1:10" ht="12">
      <c r="A13" s="11" t="s">
        <v>59</v>
      </c>
      <c r="B13" s="24">
        <v>2718573</v>
      </c>
      <c r="C13" s="25">
        <v>885665</v>
      </c>
      <c r="D13" s="26">
        <v>0</v>
      </c>
      <c r="E13" s="26">
        <v>1200</v>
      </c>
      <c r="F13" s="26">
        <v>368187</v>
      </c>
      <c r="G13" s="26">
        <v>929323</v>
      </c>
      <c r="H13" s="26">
        <v>35561</v>
      </c>
      <c r="I13" s="26">
        <v>184932</v>
      </c>
      <c r="J13" s="26">
        <v>313705</v>
      </c>
    </row>
    <row r="14" spans="1:10" ht="12">
      <c r="A14" s="11" t="s">
        <v>60</v>
      </c>
      <c r="B14" s="24">
        <v>2504836</v>
      </c>
      <c r="C14" s="25">
        <v>934622</v>
      </c>
      <c r="D14" s="29">
        <v>0</v>
      </c>
      <c r="E14" s="26">
        <v>0</v>
      </c>
      <c r="F14" s="26">
        <v>287765</v>
      </c>
      <c r="G14" s="26">
        <v>735111</v>
      </c>
      <c r="H14" s="26">
        <v>26480</v>
      </c>
      <c r="I14" s="26">
        <v>191829</v>
      </c>
      <c r="J14" s="26">
        <v>329029</v>
      </c>
    </row>
    <row r="15" spans="1:10" ht="12">
      <c r="A15" s="11" t="s">
        <v>61</v>
      </c>
      <c r="B15" s="24">
        <v>1447843</v>
      </c>
      <c r="C15" s="25">
        <v>359045</v>
      </c>
      <c r="D15" s="26">
        <v>0</v>
      </c>
      <c r="E15" s="26">
        <v>0</v>
      </c>
      <c r="F15" s="26">
        <v>209190</v>
      </c>
      <c r="G15" s="26">
        <v>556269</v>
      </c>
      <c r="H15" s="26">
        <v>16093</v>
      </c>
      <c r="I15" s="26">
        <v>89022</v>
      </c>
      <c r="J15" s="26">
        <v>218224</v>
      </c>
    </row>
    <row r="16" spans="1:10" ht="12">
      <c r="A16" s="11" t="s">
        <v>62</v>
      </c>
      <c r="B16" s="24">
        <v>1361582</v>
      </c>
      <c r="C16" s="25">
        <v>318175</v>
      </c>
      <c r="D16" s="29">
        <v>0</v>
      </c>
      <c r="E16" s="26">
        <v>1640</v>
      </c>
      <c r="F16" s="26">
        <v>114242</v>
      </c>
      <c r="G16" s="26">
        <v>702751</v>
      </c>
      <c r="H16" s="26">
        <v>18033</v>
      </c>
      <c r="I16" s="26">
        <v>51220</v>
      </c>
      <c r="J16" s="26">
        <v>155521</v>
      </c>
    </row>
    <row r="17" spans="1:10" ht="12">
      <c r="A17" s="11" t="s">
        <v>63</v>
      </c>
      <c r="B17" s="24">
        <v>834765</v>
      </c>
      <c r="C17" s="25">
        <v>193178</v>
      </c>
      <c r="D17" s="29">
        <v>0</v>
      </c>
      <c r="E17" s="26">
        <v>10010</v>
      </c>
      <c r="F17" s="26">
        <v>106358</v>
      </c>
      <c r="G17" s="26">
        <v>330817</v>
      </c>
      <c r="H17" s="26">
        <v>10791</v>
      </c>
      <c r="I17" s="26">
        <v>60708</v>
      </c>
      <c r="J17" s="26">
        <v>122903</v>
      </c>
    </row>
    <row r="18" spans="1:10" ht="12">
      <c r="A18" s="11" t="s">
        <v>64</v>
      </c>
      <c r="B18" s="24">
        <v>708257</v>
      </c>
      <c r="C18" s="25">
        <v>191788</v>
      </c>
      <c r="D18" s="29">
        <v>0</v>
      </c>
      <c r="E18" s="26">
        <v>0</v>
      </c>
      <c r="F18" s="26">
        <v>90338</v>
      </c>
      <c r="G18" s="26">
        <v>289274</v>
      </c>
      <c r="H18" s="26">
        <v>13165</v>
      </c>
      <c r="I18" s="26">
        <v>44979</v>
      </c>
      <c r="J18" s="26">
        <v>78713</v>
      </c>
    </row>
    <row r="19" spans="1:10" ht="12" customHeight="1">
      <c r="A19" s="11" t="s">
        <v>65</v>
      </c>
      <c r="B19" s="24">
        <v>836414</v>
      </c>
      <c r="C19" s="25">
        <v>261878</v>
      </c>
      <c r="D19" s="26">
        <v>0</v>
      </c>
      <c r="E19" s="26">
        <v>0</v>
      </c>
      <c r="F19" s="26">
        <v>156248</v>
      </c>
      <c r="G19" s="26">
        <v>280847</v>
      </c>
      <c r="H19" s="26">
        <v>17065</v>
      </c>
      <c r="I19" s="26">
        <v>24091</v>
      </c>
      <c r="J19" s="26">
        <v>96285</v>
      </c>
    </row>
    <row r="20" spans="1:10" ht="12">
      <c r="A20" s="11" t="s">
        <v>66</v>
      </c>
      <c r="B20" s="24">
        <v>619198</v>
      </c>
      <c r="C20" s="25">
        <v>170998</v>
      </c>
      <c r="D20" s="29">
        <v>0</v>
      </c>
      <c r="E20" s="26">
        <v>0</v>
      </c>
      <c r="F20" s="26">
        <v>72110</v>
      </c>
      <c r="G20" s="26">
        <v>244532</v>
      </c>
      <c r="H20" s="26">
        <v>5571</v>
      </c>
      <c r="I20" s="26">
        <v>38234</v>
      </c>
      <c r="J20" s="26">
        <v>87753</v>
      </c>
    </row>
    <row r="21" spans="1:10" ht="5.25" customHeight="1">
      <c r="A21" s="11"/>
      <c r="B21" s="24"/>
      <c r="C21" s="25"/>
      <c r="D21" s="30"/>
      <c r="E21" s="25"/>
      <c r="F21" s="25"/>
      <c r="G21" s="25"/>
      <c r="H21" s="25"/>
      <c r="I21" s="25"/>
      <c r="J21" s="26"/>
    </row>
    <row r="22" spans="1:10" ht="12">
      <c r="A22" s="27" t="s">
        <v>67</v>
      </c>
      <c r="B22" s="28">
        <f aca="true" t="shared" si="2" ref="B22:J22">SUM(B24:B35)</f>
        <v>11216400</v>
      </c>
      <c r="C22" s="23">
        <f t="shared" si="2"/>
        <v>2147181</v>
      </c>
      <c r="D22" s="34">
        <f t="shared" si="2"/>
        <v>383</v>
      </c>
      <c r="E22" s="23">
        <f t="shared" si="2"/>
        <v>42953</v>
      </c>
      <c r="F22" s="23">
        <f t="shared" si="2"/>
        <v>1300718</v>
      </c>
      <c r="G22" s="23">
        <f t="shared" si="2"/>
        <v>4980695</v>
      </c>
      <c r="H22" s="23">
        <f t="shared" si="2"/>
        <v>211428</v>
      </c>
      <c r="I22" s="23">
        <f t="shared" si="2"/>
        <v>863090</v>
      </c>
      <c r="J22" s="23">
        <f t="shared" si="2"/>
        <v>1669952</v>
      </c>
    </row>
    <row r="23" spans="1:10" ht="5.25" customHeight="1">
      <c r="A23" s="11"/>
      <c r="B23" s="24"/>
      <c r="C23" s="25"/>
      <c r="D23" s="26"/>
      <c r="E23" s="26"/>
      <c r="F23" s="26"/>
      <c r="G23" s="26"/>
      <c r="H23" s="26"/>
      <c r="I23" s="26"/>
      <c r="J23" s="26"/>
    </row>
    <row r="24" spans="1:10" ht="12">
      <c r="A24" s="11" t="s">
        <v>68</v>
      </c>
      <c r="B24" s="24">
        <v>261499</v>
      </c>
      <c r="C24" s="25">
        <v>10966</v>
      </c>
      <c r="D24" s="26">
        <v>383</v>
      </c>
      <c r="E24" s="26">
        <v>0</v>
      </c>
      <c r="F24" s="26">
        <v>29345</v>
      </c>
      <c r="G24" s="26">
        <v>143356</v>
      </c>
      <c r="H24" s="26">
        <v>7916</v>
      </c>
      <c r="I24" s="26">
        <v>30644</v>
      </c>
      <c r="J24" s="26">
        <v>38889</v>
      </c>
    </row>
    <row r="25" spans="1:10" ht="12">
      <c r="A25" s="11" t="s">
        <v>69</v>
      </c>
      <c r="B25" s="24">
        <v>1617407</v>
      </c>
      <c r="C25" s="25">
        <v>621784</v>
      </c>
      <c r="D25" s="26">
        <v>0</v>
      </c>
      <c r="E25" s="26">
        <v>900</v>
      </c>
      <c r="F25" s="26">
        <v>186917</v>
      </c>
      <c r="G25" s="26">
        <v>444078</v>
      </c>
      <c r="H25" s="26">
        <v>34146</v>
      </c>
      <c r="I25" s="26">
        <v>137340</v>
      </c>
      <c r="J25" s="26">
        <v>192242</v>
      </c>
    </row>
    <row r="26" spans="1:10" ht="12">
      <c r="A26" s="11" t="s">
        <v>70</v>
      </c>
      <c r="B26" s="24">
        <v>705369</v>
      </c>
      <c r="C26" s="25">
        <v>107086</v>
      </c>
      <c r="D26" s="29">
        <v>0</v>
      </c>
      <c r="E26" s="26">
        <v>0</v>
      </c>
      <c r="F26" s="26">
        <v>131003</v>
      </c>
      <c r="G26" s="26">
        <v>285787</v>
      </c>
      <c r="H26" s="26">
        <v>9584</v>
      </c>
      <c r="I26" s="26">
        <v>75618</v>
      </c>
      <c r="J26" s="26">
        <v>96291</v>
      </c>
    </row>
    <row r="27" spans="1:10" ht="12">
      <c r="A27" s="11" t="s">
        <v>71</v>
      </c>
      <c r="B27" s="24">
        <v>937366</v>
      </c>
      <c r="C27" s="25">
        <v>82962</v>
      </c>
      <c r="D27" s="29">
        <v>0</v>
      </c>
      <c r="E27" s="26">
        <v>5600</v>
      </c>
      <c r="F27" s="26">
        <v>102153</v>
      </c>
      <c r="G27" s="26">
        <v>508406</v>
      </c>
      <c r="H27" s="26">
        <v>26005</v>
      </c>
      <c r="I27" s="26">
        <v>71468</v>
      </c>
      <c r="J27" s="26">
        <v>140772</v>
      </c>
    </row>
    <row r="28" spans="1:10" ht="12">
      <c r="A28" s="11" t="s">
        <v>72</v>
      </c>
      <c r="B28" s="24">
        <v>1066105</v>
      </c>
      <c r="C28" s="25">
        <v>189264</v>
      </c>
      <c r="D28" s="29">
        <v>0</v>
      </c>
      <c r="E28" s="26">
        <v>0</v>
      </c>
      <c r="F28" s="26">
        <v>96708</v>
      </c>
      <c r="G28" s="26">
        <v>538591</v>
      </c>
      <c r="H28" s="26">
        <v>15168</v>
      </c>
      <c r="I28" s="26">
        <v>76756</v>
      </c>
      <c r="J28" s="26">
        <v>149618</v>
      </c>
    </row>
    <row r="29" spans="1:10" ht="12">
      <c r="A29" s="11" t="s">
        <v>73</v>
      </c>
      <c r="B29" s="24">
        <v>795194</v>
      </c>
      <c r="C29" s="25">
        <v>48573</v>
      </c>
      <c r="D29" s="29">
        <v>0</v>
      </c>
      <c r="E29" s="26">
        <v>15219</v>
      </c>
      <c r="F29" s="26">
        <v>110821</v>
      </c>
      <c r="G29" s="26">
        <v>476590</v>
      </c>
      <c r="H29" s="26">
        <v>16061</v>
      </c>
      <c r="I29" s="26">
        <v>45055</v>
      </c>
      <c r="J29" s="26">
        <v>82875</v>
      </c>
    </row>
    <row r="30" spans="1:10" ht="12">
      <c r="A30" s="11" t="s">
        <v>74</v>
      </c>
      <c r="B30" s="24">
        <v>1718207</v>
      </c>
      <c r="C30" s="25">
        <v>268618</v>
      </c>
      <c r="D30" s="26">
        <v>0</v>
      </c>
      <c r="E30" s="26">
        <v>9560</v>
      </c>
      <c r="F30" s="26">
        <v>225211</v>
      </c>
      <c r="G30" s="26">
        <v>763312</v>
      </c>
      <c r="H30" s="26">
        <v>42511</v>
      </c>
      <c r="I30" s="26">
        <v>152496</v>
      </c>
      <c r="J30" s="26">
        <v>256499</v>
      </c>
    </row>
    <row r="31" spans="1:10" ht="12">
      <c r="A31" s="11" t="s">
        <v>75</v>
      </c>
      <c r="B31" s="24">
        <v>334775</v>
      </c>
      <c r="C31" s="25">
        <v>2840</v>
      </c>
      <c r="D31" s="26">
        <v>0</v>
      </c>
      <c r="E31" s="26">
        <v>0</v>
      </c>
      <c r="F31" s="26">
        <v>66553</v>
      </c>
      <c r="G31" s="26">
        <v>173469</v>
      </c>
      <c r="H31" s="29">
        <v>540</v>
      </c>
      <c r="I31" s="26">
        <v>18931</v>
      </c>
      <c r="J31" s="26">
        <v>72442</v>
      </c>
    </row>
    <row r="32" spans="1:10" ht="12">
      <c r="A32" s="11" t="s">
        <v>76</v>
      </c>
      <c r="B32" s="24">
        <v>939191</v>
      </c>
      <c r="C32" s="25">
        <v>141814</v>
      </c>
      <c r="D32" s="29">
        <v>0</v>
      </c>
      <c r="E32" s="26">
        <v>1000</v>
      </c>
      <c r="F32" s="26">
        <v>126536</v>
      </c>
      <c r="G32" s="26">
        <v>461135</v>
      </c>
      <c r="H32" s="26">
        <v>13605</v>
      </c>
      <c r="I32" s="26">
        <v>79591</v>
      </c>
      <c r="J32" s="26">
        <v>115510</v>
      </c>
    </row>
    <row r="33" spans="1:10" ht="12">
      <c r="A33" s="11" t="s">
        <v>77</v>
      </c>
      <c r="B33" s="24">
        <v>521208</v>
      </c>
      <c r="C33" s="25">
        <v>102301</v>
      </c>
      <c r="D33" s="29">
        <v>0</v>
      </c>
      <c r="E33" s="26">
        <v>10674</v>
      </c>
      <c r="F33" s="26">
        <v>30000</v>
      </c>
      <c r="G33" s="26">
        <v>273324</v>
      </c>
      <c r="H33" s="29">
        <v>490</v>
      </c>
      <c r="I33" s="26">
        <v>20234</v>
      </c>
      <c r="J33" s="26">
        <v>84185</v>
      </c>
    </row>
    <row r="34" spans="1:10" ht="12">
      <c r="A34" s="11" t="s">
        <v>78</v>
      </c>
      <c r="B34" s="24">
        <v>427797</v>
      </c>
      <c r="C34" s="25">
        <v>39087</v>
      </c>
      <c r="D34" s="26">
        <v>0</v>
      </c>
      <c r="E34" s="26">
        <v>0</v>
      </c>
      <c r="F34" s="26">
        <v>32259</v>
      </c>
      <c r="G34" s="26">
        <v>241724</v>
      </c>
      <c r="H34" s="26">
        <v>9436</v>
      </c>
      <c r="I34" s="26">
        <v>35082</v>
      </c>
      <c r="J34" s="26">
        <v>70209</v>
      </c>
    </row>
    <row r="35" spans="1:10" ht="12">
      <c r="A35" s="11" t="s">
        <v>79</v>
      </c>
      <c r="B35" s="24">
        <v>1892282</v>
      </c>
      <c r="C35" s="25">
        <v>531886</v>
      </c>
      <c r="D35" s="26">
        <v>0</v>
      </c>
      <c r="E35" s="26">
        <v>0</v>
      </c>
      <c r="F35" s="26">
        <v>163212</v>
      </c>
      <c r="G35" s="26">
        <v>670923</v>
      </c>
      <c r="H35" s="26">
        <v>35966</v>
      </c>
      <c r="I35" s="26">
        <v>119875</v>
      </c>
      <c r="J35" s="26">
        <v>370420</v>
      </c>
    </row>
    <row r="36" spans="1:10" ht="5.2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</row>
  </sheetData>
  <sheetProtection/>
  <mergeCells count="7">
    <mergeCell ref="J3:J5"/>
    <mergeCell ref="B3:B5"/>
    <mergeCell ref="C3:C5"/>
    <mergeCell ref="D3:D5"/>
    <mergeCell ref="E3:E5"/>
    <mergeCell ref="G3:G5"/>
    <mergeCell ref="H3:H5"/>
  </mergeCells>
  <printOptions/>
  <pageMargins left="0.787" right="0.787" top="0.984" bottom="0.984" header="0.512" footer="0.512"/>
  <pageSetup horizontalDpi="200" verticalDpi="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2009-07-22T02:57:09Z</dcterms:created>
  <dcterms:modified xsi:type="dcterms:W3CDTF">2009-07-22T02:57:14Z</dcterms:modified>
  <cp:category/>
  <cp:version/>
  <cp:contentType/>
  <cp:contentStatus/>
</cp:coreProperties>
</file>