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92商品輸出実績表" sheetId="1" r:id="rId1"/>
  </sheets>
  <externalReferences>
    <externalReference r:id="rId4"/>
  </externalReferences>
  <definedNames>
    <definedName name="_10.電気_ガスおよび水道" localSheetId="0">'92商品輸出実績表'!$D$1:$H$6</definedName>
    <definedName name="_10.電気_ガスおよび水道">#REF!</definedName>
    <definedName name="_xlnm.Print_Area" localSheetId="0">'92商品輸出実績表'!$A$1:$O$54</definedName>
    <definedName name="ﾃﾞｰﾀ表">#REF!</definedName>
  </definedNames>
  <calcPr fullCalcOnLoad="1"/>
</workbook>
</file>

<file path=xl/sharedStrings.xml><?xml version="1.0" encoding="utf-8"?>
<sst xmlns="http://schemas.openxmlformats.org/spreadsheetml/2006/main" count="210" uniqueCount="149">
  <si>
    <t>92．　　貿　　　　　　　　　易</t>
  </si>
  <si>
    <t>輸　　　　出　　　　実　　　　績</t>
  </si>
  <si>
    <r>
      <t>輸　　　　出　　　　実　　　　績　　　　　</t>
    </r>
    <r>
      <rPr>
        <sz val="10"/>
        <rFont val="ＭＳ Ｐ明朝"/>
        <family val="1"/>
      </rPr>
      <t>（続き）</t>
    </r>
  </si>
  <si>
    <t>(単位  円)</t>
  </si>
  <si>
    <t>品　　　　　　　目</t>
  </si>
  <si>
    <t>数　量</t>
  </si>
  <si>
    <t>単位</t>
  </si>
  <si>
    <t>金　　　　額</t>
  </si>
  <si>
    <t>輸出先</t>
  </si>
  <si>
    <t>品目</t>
  </si>
  <si>
    <t>数量</t>
  </si>
  <si>
    <t>金額</t>
  </si>
  <si>
    <r>
      <t>昭和</t>
    </r>
    <r>
      <rPr>
        <sz val="9"/>
        <rFont val="ＭＳ ゴシック"/>
        <family val="3"/>
      </rPr>
      <t>36</t>
    </r>
    <r>
      <rPr>
        <sz val="9"/>
        <rFont val="ＭＳ 明朝"/>
        <family val="1"/>
      </rPr>
      <t>年</t>
    </r>
  </si>
  <si>
    <t>舶用デイーゼル</t>
  </si>
  <si>
    <t>台</t>
  </si>
  <si>
    <t>沖縄、琉球</t>
  </si>
  <si>
    <t>木造魚船</t>
  </si>
  <si>
    <t>隻</t>
  </si>
  <si>
    <t>琉球、沖縄</t>
  </si>
  <si>
    <t>繊維品</t>
  </si>
  <si>
    <t>指圧機</t>
  </si>
  <si>
    <t>　〃、　〃</t>
  </si>
  <si>
    <t>絹糸</t>
  </si>
  <si>
    <t>梱</t>
  </si>
  <si>
    <t>インドネシヤ、タイ、香港、エチオピア、北ベトナム</t>
  </si>
  <si>
    <t>舶用プロペラ</t>
  </si>
  <si>
    <t>個</t>
  </si>
  <si>
    <t>人絹</t>
  </si>
  <si>
    <t>凾</t>
  </si>
  <si>
    <t>インドネシア、フィリツピン</t>
  </si>
  <si>
    <t>食糧品</t>
  </si>
  <si>
    <t>スフ糸</t>
  </si>
  <si>
    <t>俵</t>
  </si>
  <si>
    <t>グアテマラ、サイゴン、香港、オーストラリア</t>
  </si>
  <si>
    <t>みかん罐詰</t>
  </si>
  <si>
    <t>イギリス、アメリカ</t>
  </si>
  <si>
    <t>生糸</t>
  </si>
  <si>
    <t>Kg</t>
  </si>
  <si>
    <t>米国</t>
  </si>
  <si>
    <t>オレンジジユース</t>
  </si>
  <si>
    <t>〃</t>
  </si>
  <si>
    <t>沖縄、イギリス、アデン、アラビヤ</t>
  </si>
  <si>
    <t>ふとん</t>
  </si>
  <si>
    <t>枚</t>
  </si>
  <si>
    <t>沖縄</t>
  </si>
  <si>
    <t>フレンチマツシュルーム</t>
  </si>
  <si>
    <t>c/s</t>
  </si>
  <si>
    <t>アメリカ</t>
  </si>
  <si>
    <t>窯業製品</t>
  </si>
  <si>
    <t>しいたけ</t>
  </si>
  <si>
    <t>kg</t>
  </si>
  <si>
    <t>香港、バンコツク、ペナン</t>
  </si>
  <si>
    <t>セメント</t>
  </si>
  <si>
    <t>瓲</t>
  </si>
  <si>
    <t>沖縄、マニラ、インド、サイゴン</t>
  </si>
  <si>
    <t>木材木製品</t>
  </si>
  <si>
    <t>合板</t>
  </si>
  <si>
    <t>平方尺</t>
  </si>
  <si>
    <t>非金属鉱産物</t>
  </si>
  <si>
    <t>杉製品</t>
  </si>
  <si>
    <t>石</t>
  </si>
  <si>
    <t>琉球</t>
  </si>
  <si>
    <t>炭酸カルシウム</t>
  </si>
  <si>
    <t>台湾、沖縄、中国、マニラ、香港</t>
  </si>
  <si>
    <t>その他</t>
  </si>
  <si>
    <t>カルフレックス</t>
  </si>
  <si>
    <t>台湾</t>
  </si>
  <si>
    <t>シーグラスマツト</t>
  </si>
  <si>
    <t>才</t>
  </si>
  <si>
    <t>消石炭</t>
  </si>
  <si>
    <t>香港、中国</t>
  </si>
  <si>
    <t>〃　　　クツション</t>
  </si>
  <si>
    <t>　 〃</t>
  </si>
  <si>
    <t>石炭石</t>
  </si>
  <si>
    <t>香港</t>
  </si>
  <si>
    <t>〃　　　スツール</t>
  </si>
  <si>
    <t>〃　　小　　　縄</t>
  </si>
  <si>
    <t>反</t>
  </si>
  <si>
    <t>化学製品</t>
  </si>
  <si>
    <t>真珠石</t>
  </si>
  <si>
    <t>貫</t>
  </si>
  <si>
    <t>　 〃　　欧州</t>
  </si>
  <si>
    <t>木鑞</t>
  </si>
  <si>
    <t>米国、フランス</t>
  </si>
  <si>
    <t>後藤散</t>
  </si>
  <si>
    <t>袋</t>
  </si>
  <si>
    <t>染料</t>
  </si>
  <si>
    <t>バンコック、パキスタン、インド</t>
  </si>
  <si>
    <t>ガラス</t>
  </si>
  <si>
    <t>打</t>
  </si>
  <si>
    <t>アメリカ</t>
  </si>
  <si>
    <t>竹材竹製品</t>
  </si>
  <si>
    <t>機械器具</t>
  </si>
  <si>
    <t>釣竿</t>
  </si>
  <si>
    <t>本</t>
  </si>
  <si>
    <t>アメリカ、欧州</t>
  </si>
  <si>
    <t>リアクター</t>
  </si>
  <si>
    <t>ソ連</t>
  </si>
  <si>
    <t>ポール</t>
  </si>
  <si>
    <t>〃</t>
  </si>
  <si>
    <t>　 〃</t>
  </si>
  <si>
    <t>コレクター</t>
  </si>
  <si>
    <t>Set</t>
  </si>
  <si>
    <t>割竹</t>
  </si>
  <si>
    <t>タンク</t>
  </si>
  <si>
    <t>両切</t>
  </si>
  <si>
    <t>フィルタ</t>
  </si>
  <si>
    <t>雑竹</t>
  </si>
  <si>
    <t>反応釜</t>
  </si>
  <si>
    <t>継竿</t>
  </si>
  <si>
    <t>ブロリネター</t>
  </si>
  <si>
    <t>ミスターレ</t>
  </si>
  <si>
    <t>延釣竿</t>
  </si>
  <si>
    <t>コンデンサー</t>
  </si>
  <si>
    <t>熊手</t>
  </si>
  <si>
    <t>ディレクター</t>
  </si>
  <si>
    <t>衡立</t>
  </si>
  <si>
    <t>組</t>
  </si>
  <si>
    <t>普通鋼管</t>
  </si>
  <si>
    <t>割竹フエンス</t>
  </si>
  <si>
    <t>薄鋼板</t>
  </si>
  <si>
    <t>kg</t>
  </si>
  <si>
    <t>台湾、スマトラ、マラヤ、シンガポール、マニラ</t>
  </si>
  <si>
    <t>割竹簾</t>
  </si>
  <si>
    <t>ロール式金自型製粉機</t>
  </si>
  <si>
    <t>東パキスタン、フィリツピン、チツタゴン</t>
  </si>
  <si>
    <t>肥後〃</t>
  </si>
  <si>
    <t>同上用予備部分品</t>
  </si>
  <si>
    <t>チツタゴン</t>
  </si>
  <si>
    <t>簾</t>
  </si>
  <si>
    <t>精選機</t>
  </si>
  <si>
    <t>　　〃</t>
  </si>
  <si>
    <t>切竹</t>
  </si>
  <si>
    <t>同上部分品</t>
  </si>
  <si>
    <t>　　〃　　　バンコツク</t>
  </si>
  <si>
    <t>ササラ</t>
  </si>
  <si>
    <t>精米機</t>
  </si>
  <si>
    <t>沖縄　　　　　　〃</t>
  </si>
  <si>
    <t>女竹</t>
  </si>
  <si>
    <t>貨客船</t>
  </si>
  <si>
    <t>沖縄、インドネシア、フィリツピン、韓国</t>
  </si>
  <si>
    <t>竹製品（編組物）</t>
  </si>
  <si>
    <t>舶用焼玉機関</t>
  </si>
  <si>
    <t>沖縄、宮古</t>
  </si>
  <si>
    <t>竹製品</t>
  </si>
  <si>
    <t>同上素材</t>
  </si>
  <si>
    <t>　〃　琉球</t>
  </si>
  <si>
    <t>バンブネツト</t>
  </si>
  <si>
    <t>　資料　観光物産課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</si>
</sst>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_);[Red]\(#,##0\)"/>
    <numFmt numFmtId="179" formatCode="#,##0;[Red]#,##0"/>
  </numFmts>
  <fonts count="43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name val="ＭＳ ゴシック"/>
      <family val="3"/>
    </font>
    <font>
      <sz val="10"/>
      <name val="ＭＳ Ｐ明朝"/>
      <family val="1"/>
    </font>
    <font>
      <sz val="8.5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/>
    </xf>
    <xf numFmtId="176" fontId="0" fillId="0" borderId="0" xfId="0" applyNumberFormat="1" applyFont="1" applyAlignment="1">
      <alignment/>
    </xf>
    <xf numFmtId="176" fontId="21" fillId="0" borderId="0" xfId="0" applyNumberFormat="1" applyFont="1" applyAlignment="1" applyProtection="1">
      <alignment horizontal="centerContinuous"/>
      <protection/>
    </xf>
    <xf numFmtId="176" fontId="21" fillId="0" borderId="0" xfId="0" applyNumberFormat="1" applyFont="1" applyBorder="1" applyAlignment="1">
      <alignment horizontal="centerContinuous"/>
    </xf>
    <xf numFmtId="176" fontId="0" fillId="0" borderId="0" xfId="0" applyNumberFormat="1" applyFont="1" applyBorder="1" applyAlignment="1">
      <alignment horizontal="centerContinuous"/>
    </xf>
    <xf numFmtId="176" fontId="0" fillId="0" borderId="0" xfId="0" applyNumberFormat="1" applyFont="1" applyAlignment="1">
      <alignment horizontal="centerContinuous"/>
    </xf>
    <xf numFmtId="176" fontId="23" fillId="0" borderId="10" xfId="0" applyNumberFormat="1" applyFont="1" applyBorder="1" applyAlignment="1" applyProtection="1">
      <alignment horizontal="left"/>
      <protection/>
    </xf>
    <xf numFmtId="176" fontId="0" fillId="0" borderId="10" xfId="0" applyNumberFormat="1" applyFont="1" applyBorder="1" applyAlignment="1" applyProtection="1">
      <alignment horizontal="left"/>
      <protection/>
    </xf>
    <xf numFmtId="176" fontId="0" fillId="0" borderId="10" xfId="0" applyNumberFormat="1" applyFont="1" applyBorder="1" applyAlignment="1">
      <alignment horizontal="center"/>
    </xf>
    <xf numFmtId="176" fontId="0" fillId="0" borderId="10" xfId="0" applyNumberFormat="1" applyFont="1" applyBorder="1" applyAlignment="1">
      <alignment/>
    </xf>
    <xf numFmtId="177" fontId="0" fillId="0" borderId="10" xfId="0" applyNumberFormat="1" applyFont="1" applyBorder="1" applyAlignment="1">
      <alignment/>
    </xf>
    <xf numFmtId="176" fontId="24" fillId="0" borderId="11" xfId="0" applyNumberFormat="1" applyFont="1" applyBorder="1" applyAlignment="1" applyProtection="1">
      <alignment horizontal="center" vertical="center"/>
      <protection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176" fontId="24" fillId="0" borderId="13" xfId="0" applyNumberFormat="1" applyFont="1" applyBorder="1" applyAlignment="1">
      <alignment horizontal="center" vertical="center"/>
    </xf>
    <xf numFmtId="176" fontId="24" fillId="0" borderId="13" xfId="0" applyNumberFormat="1" applyFont="1" applyFill="1" applyBorder="1" applyAlignment="1">
      <alignment horizontal="center" vertical="center"/>
    </xf>
    <xf numFmtId="177" fontId="24" fillId="0" borderId="14" xfId="0" applyNumberFormat="1" applyFont="1" applyBorder="1" applyAlignment="1">
      <alignment horizontal="distributed" vertical="center"/>
    </xf>
    <xf numFmtId="176" fontId="0" fillId="0" borderId="11" xfId="0" applyNumberFormat="1" applyFont="1" applyBorder="1" applyAlignment="1">
      <alignment horizontal="distributed" vertical="center"/>
    </xf>
    <xf numFmtId="0" fontId="0" fillId="0" borderId="11" xfId="0" applyFont="1" applyBorder="1" applyAlignment="1">
      <alignment horizontal="distributed" vertical="center"/>
    </xf>
    <xf numFmtId="0" fontId="0" fillId="0" borderId="12" xfId="0" applyFont="1" applyBorder="1" applyAlignment="1">
      <alignment horizontal="distributed" vertical="center"/>
    </xf>
    <xf numFmtId="176" fontId="0" fillId="0" borderId="13" xfId="0" applyNumberFormat="1" applyFont="1" applyBorder="1" applyAlignment="1">
      <alignment horizontal="distributed" vertical="center"/>
    </xf>
    <xf numFmtId="176" fontId="0" fillId="0" borderId="0" xfId="0" applyNumberFormat="1" applyFont="1" applyAlignment="1">
      <alignment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176" fontId="24" fillId="0" borderId="17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177" fontId="24" fillId="0" borderId="18" xfId="0" applyNumberFormat="1" applyFont="1" applyBorder="1" applyAlignment="1">
      <alignment horizontal="distributed" vertical="center"/>
    </xf>
    <xf numFmtId="0" fontId="0" fillId="0" borderId="15" xfId="0" applyFont="1" applyBorder="1" applyAlignment="1">
      <alignment horizontal="distributed" vertical="center"/>
    </xf>
    <xf numFmtId="0" fontId="0" fillId="0" borderId="16" xfId="0" applyFont="1" applyBorder="1" applyAlignment="1">
      <alignment horizontal="distributed" vertical="center"/>
    </xf>
    <xf numFmtId="0" fontId="0" fillId="0" borderId="17" xfId="0" applyFont="1" applyBorder="1" applyAlignment="1">
      <alignment horizontal="distributed" vertical="center"/>
    </xf>
    <xf numFmtId="176" fontId="24" fillId="0" borderId="19" xfId="0" applyNumberFormat="1" applyFont="1" applyBorder="1" applyAlignment="1" applyProtection="1">
      <alignment horizontal="distributed" vertical="center"/>
      <protection/>
    </xf>
    <xf numFmtId="176" fontId="24" fillId="0" borderId="20" xfId="0" applyNumberFormat="1" applyFont="1" applyBorder="1" applyAlignment="1" applyProtection="1">
      <alignment horizontal="center" vertical="center"/>
      <protection/>
    </xf>
    <xf numFmtId="176" fontId="24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76" fontId="21" fillId="0" borderId="0" xfId="48" applyNumberFormat="1" applyFont="1" applyBorder="1" applyAlignment="1">
      <alignment vertical="center"/>
    </xf>
    <xf numFmtId="177" fontId="24" fillId="0" borderId="19" xfId="0" applyNumberFormat="1" applyFont="1" applyBorder="1" applyAlignment="1">
      <alignment horizontal="center" vertical="center"/>
    </xf>
    <xf numFmtId="176" fontId="0" fillId="0" borderId="19" xfId="0" applyNumberFormat="1" applyFont="1" applyBorder="1" applyAlignment="1">
      <alignment horizontal="distributed" vertical="center"/>
    </xf>
    <xf numFmtId="0" fontId="0" fillId="0" borderId="20" xfId="0" applyFont="1" applyBorder="1" applyAlignment="1">
      <alignment horizontal="distributed" vertical="center"/>
    </xf>
    <xf numFmtId="176" fontId="0" fillId="0" borderId="0" xfId="0" applyNumberFormat="1" applyFont="1" applyAlignment="1">
      <alignment horizontal="center"/>
    </xf>
    <xf numFmtId="176" fontId="24" fillId="0" borderId="0" xfId="0" applyNumberFormat="1" applyFont="1" applyBorder="1" applyAlignment="1" applyProtection="1">
      <alignment horizontal="center" vertical="center"/>
      <protection/>
    </xf>
    <xf numFmtId="176" fontId="24" fillId="0" borderId="21" xfId="0" applyNumberFormat="1" applyFont="1" applyBorder="1" applyAlignment="1" applyProtection="1">
      <alignment horizontal="center" vertical="center"/>
      <protection/>
    </xf>
    <xf numFmtId="176" fontId="0" fillId="0" borderId="0" xfId="0" applyNumberFormat="1" applyFont="1" applyBorder="1" applyAlignment="1">
      <alignment horizontal="center" vertical="center"/>
    </xf>
    <xf numFmtId="177" fontId="24" fillId="0" borderId="0" xfId="0" applyNumberFormat="1" applyFont="1" applyBorder="1" applyAlignment="1">
      <alignment horizontal="center" vertical="center"/>
    </xf>
    <xf numFmtId="176" fontId="0" fillId="0" borderId="0" xfId="0" applyNumberFormat="1" applyFont="1" applyBorder="1" applyAlignment="1">
      <alignment/>
    </xf>
    <xf numFmtId="176" fontId="0" fillId="0" borderId="0" xfId="0" applyNumberFormat="1" applyFont="1" applyBorder="1" applyAlignment="1">
      <alignment horizontal="distributed" vertical="center"/>
    </xf>
    <xf numFmtId="0" fontId="0" fillId="0" borderId="21" xfId="0" applyFont="1" applyBorder="1" applyAlignment="1">
      <alignment horizontal="distributed" vertical="center"/>
    </xf>
    <xf numFmtId="176" fontId="0" fillId="0" borderId="0" xfId="0" applyNumberFormat="1" applyFont="1" applyBorder="1" applyAlignment="1" applyProtection="1">
      <alignment horizontal="distributed"/>
      <protection/>
    </xf>
    <xf numFmtId="0" fontId="0" fillId="0" borderId="0" xfId="0" applyFont="1" applyAlignment="1">
      <alignment horizontal="distributed"/>
    </xf>
    <xf numFmtId="0" fontId="0" fillId="0" borderId="0" xfId="0" applyFont="1" applyAlignment="1">
      <alignment horizontal="distributed"/>
    </xf>
    <xf numFmtId="176" fontId="0" fillId="0" borderId="21" xfId="0" applyNumberFormat="1" applyFont="1" applyBorder="1" applyAlignment="1" applyProtection="1" quotePrefix="1">
      <alignment horizontal="left"/>
      <protection/>
    </xf>
    <xf numFmtId="176" fontId="0" fillId="0" borderId="0" xfId="0" applyNumberFormat="1" applyFont="1" applyBorder="1" applyAlignment="1">
      <alignment horizontal="right"/>
    </xf>
    <xf numFmtId="176" fontId="0" fillId="0" borderId="0" xfId="0" applyNumberFormat="1" applyFont="1" applyBorder="1" applyAlignment="1">
      <alignment horizontal="center"/>
    </xf>
    <xf numFmtId="177" fontId="0" fillId="0" borderId="0" xfId="0" applyNumberFormat="1" applyFont="1" applyBorder="1" applyAlignment="1" quotePrefix="1">
      <alignment horizontal="left"/>
    </xf>
    <xf numFmtId="178" fontId="0" fillId="0" borderId="0" xfId="0" applyNumberFormat="1" applyFont="1" applyBorder="1" applyAlignment="1">
      <alignment horizontal="right"/>
    </xf>
    <xf numFmtId="176" fontId="0" fillId="0" borderId="0" xfId="0" applyNumberFormat="1" applyFont="1" applyBorder="1" applyAlignment="1" applyProtection="1" quotePrefix="1">
      <alignment horizontal="distributed"/>
      <protection/>
    </xf>
    <xf numFmtId="176" fontId="0" fillId="0" borderId="0" xfId="0" applyNumberFormat="1" applyFont="1" applyBorder="1" applyAlignment="1" applyProtection="1">
      <alignment horizontal="distributed" vertical="center"/>
      <protection/>
    </xf>
    <xf numFmtId="0" fontId="0" fillId="0" borderId="0" xfId="0" applyFont="1" applyBorder="1" applyAlignment="1">
      <alignment horizontal="distributed" vertical="center"/>
    </xf>
    <xf numFmtId="177" fontId="0" fillId="0" borderId="0" xfId="0" applyNumberFormat="1" applyFont="1" applyBorder="1" applyAlignment="1">
      <alignment horizontal="left"/>
    </xf>
    <xf numFmtId="176" fontId="0" fillId="0" borderId="0" xfId="0" applyNumberFormat="1" applyFont="1" applyAlignment="1">
      <alignment horizontal="distributed" vertical="center"/>
    </xf>
    <xf numFmtId="0" fontId="0" fillId="0" borderId="0" xfId="0" applyFont="1" applyAlignment="1">
      <alignment horizontal="distributed" vertical="center"/>
    </xf>
    <xf numFmtId="176" fontId="0" fillId="0" borderId="22" xfId="0" applyNumberFormat="1" applyFont="1" applyBorder="1" applyAlignment="1">
      <alignment horizontal="right" vertical="center"/>
    </xf>
    <xf numFmtId="176" fontId="0" fillId="0" borderId="0" xfId="0" applyNumberFormat="1" applyFont="1" applyBorder="1" applyAlignment="1">
      <alignment horizontal="right" vertical="center"/>
    </xf>
    <xf numFmtId="176" fontId="0" fillId="0" borderId="0" xfId="0" applyNumberFormat="1" applyFont="1" applyBorder="1" applyAlignment="1">
      <alignment horizontal="distributed"/>
    </xf>
    <xf numFmtId="176" fontId="0" fillId="0" borderId="21" xfId="0" applyNumberFormat="1" applyFont="1" applyBorder="1" applyAlignment="1">
      <alignment/>
    </xf>
    <xf numFmtId="176" fontId="0" fillId="0" borderId="0" xfId="0" applyNumberFormat="1" applyFont="1" applyAlignment="1">
      <alignment horizontal="center" vertical="center"/>
    </xf>
    <xf numFmtId="176" fontId="0" fillId="0" borderId="0" xfId="0" applyNumberFormat="1" applyFont="1" applyAlignment="1">
      <alignment horizontal="right" vertical="center"/>
    </xf>
    <xf numFmtId="176" fontId="0" fillId="0" borderId="0" xfId="0" applyNumberFormat="1" applyFont="1" applyBorder="1" applyAlignment="1" applyProtection="1">
      <alignment horizontal="distributed"/>
      <protection/>
    </xf>
    <xf numFmtId="176" fontId="0" fillId="0" borderId="0" xfId="0" applyNumberFormat="1" applyFont="1" applyAlignment="1">
      <alignment horizontal="distributed"/>
    </xf>
    <xf numFmtId="0" fontId="0" fillId="0" borderId="21" xfId="0" applyFont="1" applyBorder="1" applyAlignment="1">
      <alignment horizontal="distributed"/>
    </xf>
    <xf numFmtId="176" fontId="0" fillId="0" borderId="0" xfId="0" applyNumberFormat="1" applyFont="1" applyAlignment="1">
      <alignment horizontal="distributed"/>
    </xf>
    <xf numFmtId="176" fontId="0" fillId="0" borderId="21" xfId="0" applyNumberFormat="1" applyFont="1" applyBorder="1" applyAlignment="1" applyProtection="1">
      <alignment horizontal="left"/>
      <protection/>
    </xf>
    <xf numFmtId="0" fontId="0" fillId="0" borderId="0" xfId="0" applyFont="1" applyBorder="1" applyAlignment="1">
      <alignment horizontal="distributed"/>
    </xf>
    <xf numFmtId="176" fontId="0" fillId="0" borderId="0" xfId="0" applyNumberFormat="1" applyFont="1" applyAlignment="1">
      <alignment horizontal="distributed" vertical="center"/>
    </xf>
    <xf numFmtId="176" fontId="0" fillId="0" borderId="22" xfId="0" applyNumberFormat="1" applyFont="1" applyBorder="1" applyAlignment="1">
      <alignment horizontal="distributed" vertical="center"/>
    </xf>
    <xf numFmtId="176" fontId="0" fillId="0" borderId="0" xfId="0" applyNumberFormat="1" applyFont="1" applyBorder="1" applyAlignment="1">
      <alignment horizontal="distributed" vertical="center"/>
    </xf>
    <xf numFmtId="177" fontId="0" fillId="0" borderId="0" xfId="0" applyNumberFormat="1" applyFont="1" applyBorder="1" applyAlignment="1">
      <alignment horizontal="left" vertical="center"/>
    </xf>
    <xf numFmtId="176" fontId="0" fillId="0" borderId="0" xfId="0" applyNumberFormat="1" applyFont="1" applyBorder="1" applyAlignment="1" quotePrefix="1">
      <alignment horizontal="right"/>
    </xf>
    <xf numFmtId="0" fontId="0" fillId="0" borderId="21" xfId="0" applyFont="1" applyBorder="1" applyAlignment="1">
      <alignment horizontal="distributed"/>
    </xf>
    <xf numFmtId="0" fontId="0" fillId="0" borderId="0" xfId="0" applyFont="1" applyBorder="1" applyAlignment="1">
      <alignment horizontal="distributed"/>
    </xf>
    <xf numFmtId="0" fontId="0" fillId="0" borderId="21" xfId="0" applyFont="1" applyBorder="1" applyAlignment="1">
      <alignment horizontal="left"/>
    </xf>
    <xf numFmtId="176" fontId="0" fillId="0" borderId="0" xfId="0" applyNumberFormat="1" applyFont="1" applyBorder="1" applyAlignment="1" applyProtection="1" quotePrefix="1">
      <alignment horizontal="distributed"/>
      <protection/>
    </xf>
    <xf numFmtId="176" fontId="0" fillId="0" borderId="0" xfId="0" applyNumberFormat="1" applyFont="1" applyBorder="1" applyAlignment="1" applyProtection="1">
      <alignment horizontal="right"/>
      <protection locked="0"/>
    </xf>
    <xf numFmtId="179" fontId="0" fillId="0" borderId="0" xfId="0" applyNumberFormat="1" applyFont="1" applyBorder="1" applyAlignment="1" applyProtection="1">
      <alignment horizontal="center"/>
      <protection locked="0"/>
    </xf>
    <xf numFmtId="0" fontId="0" fillId="0" borderId="0" xfId="0" applyNumberFormat="1" applyFont="1" applyBorder="1" applyAlignment="1">
      <alignment horizontal="left"/>
    </xf>
    <xf numFmtId="3" fontId="0" fillId="0" borderId="0" xfId="0" applyNumberFormat="1" applyFont="1" applyBorder="1" applyAlignment="1" applyProtection="1">
      <alignment horizontal="center"/>
      <protection locked="0"/>
    </xf>
    <xf numFmtId="176" fontId="0" fillId="0" borderId="21" xfId="0" applyNumberFormat="1" applyFont="1" applyBorder="1" applyAlignment="1">
      <alignment horizontal="distributed"/>
    </xf>
    <xf numFmtId="176" fontId="0" fillId="0" borderId="0" xfId="0" applyNumberFormat="1" applyFont="1" applyBorder="1" applyAlignment="1">
      <alignment horizontal="distributed"/>
    </xf>
    <xf numFmtId="176" fontId="0" fillId="0" borderId="15" xfId="0" applyNumberFormat="1" applyFont="1" applyBorder="1" applyAlignment="1" applyProtection="1">
      <alignment horizontal="distributed"/>
      <protection/>
    </xf>
    <xf numFmtId="0" fontId="0" fillId="0" borderId="15" xfId="0" applyFont="1" applyBorder="1" applyAlignment="1">
      <alignment horizontal="distributed"/>
    </xf>
    <xf numFmtId="0" fontId="0" fillId="0" borderId="16" xfId="0" applyFont="1" applyBorder="1" applyAlignment="1">
      <alignment horizontal="left"/>
    </xf>
    <xf numFmtId="176" fontId="0" fillId="0" borderId="15" xfId="0" applyNumberFormat="1" applyFont="1" applyBorder="1" applyAlignment="1" applyProtection="1">
      <alignment horizontal="right"/>
      <protection locked="0"/>
    </xf>
    <xf numFmtId="3" fontId="0" fillId="0" borderId="15" xfId="0" applyNumberFormat="1" applyFont="1" applyBorder="1" applyAlignment="1" applyProtection="1">
      <alignment horizontal="center"/>
      <protection locked="0"/>
    </xf>
    <xf numFmtId="176" fontId="0" fillId="0" borderId="15" xfId="0" applyNumberFormat="1" applyFont="1" applyBorder="1" applyAlignment="1">
      <alignment horizontal="right"/>
    </xf>
    <xf numFmtId="177" fontId="0" fillId="0" borderId="15" xfId="0" applyNumberFormat="1" applyFont="1" applyBorder="1" applyAlignment="1">
      <alignment horizontal="left"/>
    </xf>
    <xf numFmtId="176" fontId="0" fillId="0" borderId="15" xfId="0" applyNumberFormat="1" applyFont="1" applyBorder="1" applyAlignment="1">
      <alignment/>
    </xf>
    <xf numFmtId="176" fontId="0" fillId="0" borderId="15" xfId="0" applyNumberFormat="1" applyFont="1" applyBorder="1" applyAlignment="1">
      <alignment horizontal="distributed"/>
    </xf>
    <xf numFmtId="0" fontId="0" fillId="0" borderId="16" xfId="0" applyFont="1" applyBorder="1" applyAlignment="1">
      <alignment horizontal="distributed"/>
    </xf>
    <xf numFmtId="0" fontId="0" fillId="0" borderId="19" xfId="0" applyFont="1" applyBorder="1" applyAlignment="1">
      <alignment horizontal="left" vertical="center"/>
    </xf>
    <xf numFmtId="0" fontId="0" fillId="0" borderId="0" xfId="0" applyFont="1" applyBorder="1" applyAlignment="1">
      <alignment horizontal="left"/>
    </xf>
    <xf numFmtId="178" fontId="0" fillId="0" borderId="0" xfId="0" applyNumberFormat="1" applyFont="1" applyBorder="1" applyAlignment="1" applyProtection="1">
      <alignment horizontal="right"/>
      <protection locked="0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distributed" vertical="center"/>
    </xf>
    <xf numFmtId="177" fontId="0" fillId="0" borderId="0" xfId="0" applyNumberFormat="1" applyFont="1" applyBorder="1" applyAlignment="1">
      <alignment/>
    </xf>
    <xf numFmtId="177" fontId="0" fillId="0" borderId="0" xfId="0" applyNumberFormat="1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303;&#24180;&#12288;&#22823;&#20998;&#30476;&#32113;&#35336;&#24180;&#37969;\&#26157;&#21644;37&#24180;&#24230;14&#21830;&#26989;&#12362;&#12424;&#12403;&#36031;&#26131;91-9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商業調査"/>
      <sheetName val="商店別（総括）"/>
      <sheetName val="市郡別、商店数（総数）"/>
      <sheetName val="市郡別、業種別、商店数"/>
      <sheetName val="業種別規模別商店数"/>
      <sheetName val="市郡別、業種別従業者数"/>
      <sheetName val="市郡別、業種別年間商品販売額"/>
      <sheetName val="市郡別飲食店"/>
      <sheetName val="飲食店、業種別総数"/>
      <sheetName val="92商品輸出実績表"/>
      <sheetName val="輸移出入"/>
      <sheetName val="県内各港入船状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90"/>
  <sheetViews>
    <sheetView tabSelected="1" zoomScalePageLayoutView="0" workbookViewId="0" topLeftCell="A1">
      <selection activeCell="A1" sqref="A1"/>
    </sheetView>
  </sheetViews>
  <sheetFormatPr defaultColWidth="15.25390625" defaultRowHeight="12" customHeight="1"/>
  <cols>
    <col min="1" max="1" width="2.375" style="2" customWidth="1"/>
    <col min="2" max="2" width="9.00390625" style="2" customWidth="1"/>
    <col min="3" max="3" width="12.625" style="2" customWidth="1"/>
    <col min="4" max="4" width="1.25" style="2" customWidth="1"/>
    <col min="5" max="5" width="11.625" style="40" customWidth="1"/>
    <col min="6" max="6" width="6.75390625" style="2" customWidth="1"/>
    <col min="7" max="7" width="21.625" style="2" customWidth="1"/>
    <col min="8" max="8" width="49.625" style="105" customWidth="1"/>
    <col min="9" max="9" width="3.00390625" style="2" customWidth="1"/>
    <col min="10" max="10" width="9.625" style="2" customWidth="1"/>
    <col min="11" max="11" width="13.375" style="2" customWidth="1"/>
    <col min="12" max="12" width="12.75390625" style="2" customWidth="1"/>
    <col min="13" max="13" width="5.375" style="2" customWidth="1"/>
    <col min="14" max="14" width="15.25390625" style="2" customWidth="1"/>
    <col min="15" max="15" width="45.125" style="2" customWidth="1"/>
    <col min="16" max="16384" width="15.25390625" style="2" customWidth="1"/>
  </cols>
  <sheetData>
    <row r="1" spans="1:8" ht="15.75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15" ht="15.75" customHeight="1">
      <c r="A2" s="3" t="s">
        <v>1</v>
      </c>
      <c r="B2" s="1"/>
      <c r="C2" s="1"/>
      <c r="D2" s="1"/>
      <c r="E2" s="1"/>
      <c r="F2" s="1"/>
      <c r="G2" s="1"/>
      <c r="H2" s="1"/>
      <c r="I2" s="4" t="s">
        <v>2</v>
      </c>
      <c r="J2" s="5"/>
      <c r="K2" s="5"/>
      <c r="L2" s="6"/>
      <c r="M2" s="6"/>
      <c r="N2" s="6"/>
      <c r="O2" s="6"/>
    </row>
    <row r="3" spans="1:15" ht="12" customHeight="1" thickBot="1">
      <c r="A3" s="7"/>
      <c r="B3" s="7" t="s">
        <v>3</v>
      </c>
      <c r="C3" s="8"/>
      <c r="E3" s="9"/>
      <c r="F3" s="10"/>
      <c r="G3" s="10"/>
      <c r="H3" s="11"/>
      <c r="I3" s="10"/>
      <c r="J3" s="10"/>
      <c r="K3" s="10"/>
      <c r="L3" s="10"/>
      <c r="M3" s="10"/>
      <c r="N3" s="10"/>
      <c r="O3" s="10"/>
    </row>
    <row r="4" spans="1:15" s="22" customFormat="1" ht="12" customHeight="1" thickTop="1">
      <c r="A4" s="12" t="s">
        <v>4</v>
      </c>
      <c r="B4" s="13"/>
      <c r="C4" s="13"/>
      <c r="D4" s="14"/>
      <c r="E4" s="15" t="s">
        <v>5</v>
      </c>
      <c r="F4" s="15" t="s">
        <v>6</v>
      </c>
      <c r="G4" s="16" t="s">
        <v>7</v>
      </c>
      <c r="H4" s="17" t="s">
        <v>8</v>
      </c>
      <c r="I4" s="18" t="s">
        <v>9</v>
      </c>
      <c r="J4" s="19"/>
      <c r="K4" s="20"/>
      <c r="L4" s="21" t="s">
        <v>10</v>
      </c>
      <c r="M4" s="21" t="s">
        <v>6</v>
      </c>
      <c r="N4" s="21" t="s">
        <v>11</v>
      </c>
      <c r="O4" s="18" t="s">
        <v>8</v>
      </c>
    </row>
    <row r="5" spans="1:15" ht="12" customHeight="1">
      <c r="A5" s="23"/>
      <c r="B5" s="23"/>
      <c r="C5" s="23"/>
      <c r="D5" s="24"/>
      <c r="E5" s="25"/>
      <c r="F5" s="26"/>
      <c r="G5" s="27"/>
      <c r="H5" s="28"/>
      <c r="I5" s="29"/>
      <c r="J5" s="29"/>
      <c r="K5" s="30"/>
      <c r="L5" s="31"/>
      <c r="M5" s="31"/>
      <c r="N5" s="31"/>
      <c r="O5" s="29"/>
    </row>
    <row r="6" spans="1:15" ht="11.25" customHeight="1">
      <c r="A6" s="32" t="s">
        <v>12</v>
      </c>
      <c r="B6" s="32"/>
      <c r="C6" s="32"/>
      <c r="D6" s="33"/>
      <c r="E6" s="34"/>
      <c r="F6" s="35"/>
      <c r="G6" s="36">
        <v>5107509040</v>
      </c>
      <c r="H6" s="37"/>
      <c r="J6" s="38" t="s">
        <v>13</v>
      </c>
      <c r="K6" s="39"/>
      <c r="L6" s="2">
        <v>1</v>
      </c>
      <c r="M6" s="40" t="s">
        <v>14</v>
      </c>
      <c r="N6" s="2">
        <v>3348000</v>
      </c>
      <c r="O6" s="2" t="s">
        <v>15</v>
      </c>
    </row>
    <row r="7" spans="1:15" ht="11.25" customHeight="1">
      <c r="A7" s="41"/>
      <c r="B7" s="41"/>
      <c r="C7" s="41"/>
      <c r="D7" s="42"/>
      <c r="E7" s="34"/>
      <c r="F7" s="35"/>
      <c r="G7" s="43"/>
      <c r="H7" s="44"/>
      <c r="I7" s="45"/>
      <c r="J7" s="46" t="s">
        <v>16</v>
      </c>
      <c r="K7" s="47"/>
      <c r="L7" s="2">
        <v>2</v>
      </c>
      <c r="M7" s="40" t="s">
        <v>17</v>
      </c>
      <c r="N7" s="2">
        <v>11748960</v>
      </c>
      <c r="O7" s="2" t="s">
        <v>18</v>
      </c>
    </row>
    <row r="8" spans="1:15" ht="12" customHeight="1">
      <c r="A8" s="48" t="s">
        <v>19</v>
      </c>
      <c r="B8" s="49"/>
      <c r="C8" s="50"/>
      <c r="D8" s="51"/>
      <c r="E8" s="52"/>
      <c r="F8" s="53"/>
      <c r="G8" s="52">
        <f>SUM(G9:G13)</f>
        <v>397891520</v>
      </c>
      <c r="H8" s="54"/>
      <c r="I8" s="55"/>
      <c r="J8" s="46" t="s">
        <v>20</v>
      </c>
      <c r="K8" s="47"/>
      <c r="L8" s="2">
        <v>1</v>
      </c>
      <c r="M8" s="40" t="s">
        <v>14</v>
      </c>
      <c r="N8" s="2">
        <v>54000</v>
      </c>
      <c r="O8" s="2" t="s">
        <v>21</v>
      </c>
    </row>
    <row r="9" spans="1:14" ht="12" customHeight="1">
      <c r="A9" s="56"/>
      <c r="B9" s="57" t="s">
        <v>22</v>
      </c>
      <c r="C9" s="58"/>
      <c r="D9" s="51"/>
      <c r="E9" s="52">
        <v>1259</v>
      </c>
      <c r="F9" s="53" t="s">
        <v>23</v>
      </c>
      <c r="G9" s="52">
        <v>112457520</v>
      </c>
      <c r="H9" s="59" t="s">
        <v>24</v>
      </c>
      <c r="I9" s="55"/>
      <c r="J9" s="46" t="s">
        <v>25</v>
      </c>
      <c r="K9" s="47"/>
      <c r="L9" s="2">
        <v>1</v>
      </c>
      <c r="M9" s="40" t="s">
        <v>26</v>
      </c>
      <c r="N9" s="2">
        <v>43200</v>
      </c>
    </row>
    <row r="10" spans="1:14" ht="12" customHeight="1">
      <c r="A10" s="56"/>
      <c r="B10" s="60" t="s">
        <v>27</v>
      </c>
      <c r="C10" s="61"/>
      <c r="D10" s="51"/>
      <c r="E10" s="62">
        <v>2429</v>
      </c>
      <c r="F10" s="43" t="s">
        <v>28</v>
      </c>
      <c r="G10" s="63">
        <v>60176000</v>
      </c>
      <c r="H10" s="59" t="s">
        <v>29</v>
      </c>
      <c r="I10" s="64" t="s">
        <v>30</v>
      </c>
      <c r="J10" s="64"/>
      <c r="K10" s="65"/>
      <c r="M10" s="40"/>
      <c r="N10" s="2">
        <f>SUM(N11:N14)</f>
        <v>237016705</v>
      </c>
    </row>
    <row r="11" spans="2:15" ht="12" customHeight="1">
      <c r="B11" s="57" t="s">
        <v>31</v>
      </c>
      <c r="C11" s="58"/>
      <c r="D11" s="51"/>
      <c r="E11" s="62">
        <v>1752</v>
      </c>
      <c r="F11" s="66" t="s">
        <v>32</v>
      </c>
      <c r="G11" s="67">
        <v>37191200</v>
      </c>
      <c r="H11" s="45" t="s">
        <v>33</v>
      </c>
      <c r="I11" s="45"/>
      <c r="J11" s="46" t="s">
        <v>34</v>
      </c>
      <c r="K11" s="47"/>
      <c r="L11" s="2">
        <v>33801</v>
      </c>
      <c r="M11" s="40" t="s">
        <v>28</v>
      </c>
      <c r="N11" s="2">
        <v>65841500</v>
      </c>
      <c r="O11" s="2" t="s">
        <v>35</v>
      </c>
    </row>
    <row r="12" spans="1:15" ht="12" customHeight="1">
      <c r="A12" s="68"/>
      <c r="B12" s="69" t="s">
        <v>36</v>
      </c>
      <c r="C12" s="69"/>
      <c r="D12" s="51"/>
      <c r="E12" s="52">
        <v>46207</v>
      </c>
      <c r="F12" s="53" t="s">
        <v>37</v>
      </c>
      <c r="G12" s="52">
        <v>187361000</v>
      </c>
      <c r="H12" s="59" t="s">
        <v>38</v>
      </c>
      <c r="I12" s="45"/>
      <c r="J12" s="46" t="s">
        <v>39</v>
      </c>
      <c r="K12" s="47"/>
      <c r="L12" s="2">
        <v>6278</v>
      </c>
      <c r="M12" s="40" t="s">
        <v>40</v>
      </c>
      <c r="N12" s="2">
        <v>4464805</v>
      </c>
      <c r="O12" s="2" t="s">
        <v>41</v>
      </c>
    </row>
    <row r="13" spans="2:15" ht="12.75" customHeight="1">
      <c r="B13" s="69" t="s">
        <v>42</v>
      </c>
      <c r="C13" s="69"/>
      <c r="D13" s="51"/>
      <c r="E13" s="52">
        <v>251</v>
      </c>
      <c r="F13" s="53" t="s">
        <v>43</v>
      </c>
      <c r="G13" s="52">
        <v>705800</v>
      </c>
      <c r="H13" s="59" t="s">
        <v>44</v>
      </c>
      <c r="I13" s="45"/>
      <c r="J13" s="64" t="s">
        <v>45</v>
      </c>
      <c r="K13" s="70"/>
      <c r="L13" s="2">
        <v>1326</v>
      </c>
      <c r="M13" s="40" t="s">
        <v>46</v>
      </c>
      <c r="N13" s="2">
        <v>2859400</v>
      </c>
      <c r="O13" s="2" t="s">
        <v>47</v>
      </c>
    </row>
    <row r="14" spans="1:15" ht="12" customHeight="1">
      <c r="A14" s="69" t="s">
        <v>48</v>
      </c>
      <c r="B14" s="69"/>
      <c r="C14" s="71"/>
      <c r="D14" s="72"/>
      <c r="E14" s="63"/>
      <c r="F14" s="53"/>
      <c r="G14" s="52">
        <f>SUM(G15)</f>
        <v>2731838933</v>
      </c>
      <c r="H14" s="59"/>
      <c r="I14" s="45"/>
      <c r="J14" s="73" t="s">
        <v>49</v>
      </c>
      <c r="K14" s="70"/>
      <c r="L14" s="2">
        <v>136128</v>
      </c>
      <c r="M14" s="40" t="s">
        <v>50</v>
      </c>
      <c r="N14" s="2">
        <v>163851000</v>
      </c>
      <c r="O14" s="2" t="s">
        <v>51</v>
      </c>
    </row>
    <row r="15" spans="1:14" ht="12" customHeight="1">
      <c r="A15" s="74"/>
      <c r="B15" s="46" t="s">
        <v>52</v>
      </c>
      <c r="C15" s="61"/>
      <c r="D15" s="72"/>
      <c r="E15" s="75">
        <v>439049</v>
      </c>
      <c r="F15" s="43" t="s">
        <v>53</v>
      </c>
      <c r="G15" s="63">
        <v>2731838933</v>
      </c>
      <c r="H15" s="59" t="s">
        <v>54</v>
      </c>
      <c r="I15" s="64" t="s">
        <v>55</v>
      </c>
      <c r="J15" s="73"/>
      <c r="K15" s="65"/>
      <c r="M15" s="40"/>
      <c r="N15" s="2">
        <f>SUM(N16:N17)</f>
        <v>392909338</v>
      </c>
    </row>
    <row r="16" spans="1:15" ht="12">
      <c r="A16" s="71"/>
      <c r="B16" s="71"/>
      <c r="C16" s="71"/>
      <c r="D16" s="72"/>
      <c r="E16" s="63"/>
      <c r="F16" s="53"/>
      <c r="G16" s="52"/>
      <c r="H16" s="59"/>
      <c r="I16" s="45"/>
      <c r="J16" s="64" t="s">
        <v>56</v>
      </c>
      <c r="K16" s="70"/>
      <c r="L16" s="2">
        <v>30399986</v>
      </c>
      <c r="M16" s="40" t="s">
        <v>57</v>
      </c>
      <c r="N16" s="2">
        <v>391023569</v>
      </c>
      <c r="O16" s="2" t="s">
        <v>47</v>
      </c>
    </row>
    <row r="17" spans="1:15" ht="12" customHeight="1">
      <c r="A17" s="69" t="s">
        <v>58</v>
      </c>
      <c r="B17" s="49"/>
      <c r="C17" s="50"/>
      <c r="D17" s="72"/>
      <c r="E17" s="63"/>
      <c r="F17" s="53"/>
      <c r="G17" s="52">
        <f>SUM(G18:G21)</f>
        <v>33612464</v>
      </c>
      <c r="H17" s="59"/>
      <c r="I17" s="76"/>
      <c r="J17" s="64" t="s">
        <v>59</v>
      </c>
      <c r="K17" s="70"/>
      <c r="L17" s="2">
        <v>0</v>
      </c>
      <c r="M17" s="40" t="s">
        <v>60</v>
      </c>
      <c r="N17" s="2">
        <v>1885769</v>
      </c>
      <c r="O17" s="2" t="s">
        <v>61</v>
      </c>
    </row>
    <row r="18" spans="2:14" ht="12" customHeight="1">
      <c r="B18" s="60" t="s">
        <v>62</v>
      </c>
      <c r="C18" s="60"/>
      <c r="D18" s="72"/>
      <c r="E18" s="63">
        <v>290151</v>
      </c>
      <c r="F18" s="53" t="s">
        <v>37</v>
      </c>
      <c r="G18" s="52">
        <v>6042500</v>
      </c>
      <c r="H18" s="59" t="s">
        <v>63</v>
      </c>
      <c r="I18" s="64" t="s">
        <v>64</v>
      </c>
      <c r="J18" s="73"/>
      <c r="K18" s="65"/>
      <c r="M18" s="40"/>
      <c r="N18" s="2">
        <f>SUM(N19:N25)</f>
        <v>69268195</v>
      </c>
    </row>
    <row r="19" spans="2:15" ht="12" customHeight="1">
      <c r="B19" s="60" t="s">
        <v>65</v>
      </c>
      <c r="C19" s="60"/>
      <c r="D19" s="72"/>
      <c r="E19" s="63">
        <v>36</v>
      </c>
      <c r="F19" s="53" t="s">
        <v>53</v>
      </c>
      <c r="G19" s="52">
        <v>773263</v>
      </c>
      <c r="H19" s="59" t="s">
        <v>66</v>
      </c>
      <c r="I19" s="45"/>
      <c r="J19" s="64" t="s">
        <v>67</v>
      </c>
      <c r="K19" s="70"/>
      <c r="L19" s="2">
        <v>296031</v>
      </c>
      <c r="M19" s="40" t="s">
        <v>68</v>
      </c>
      <c r="N19" s="2">
        <v>10767775</v>
      </c>
      <c r="O19" s="2" t="s">
        <v>47</v>
      </c>
    </row>
    <row r="20" spans="2:15" ht="12" customHeight="1">
      <c r="B20" s="60" t="s">
        <v>69</v>
      </c>
      <c r="C20" s="60"/>
      <c r="D20" s="72"/>
      <c r="E20" s="63">
        <v>946</v>
      </c>
      <c r="F20" s="53" t="s">
        <v>40</v>
      </c>
      <c r="G20" s="52">
        <v>3561860</v>
      </c>
      <c r="H20" s="59" t="s">
        <v>70</v>
      </c>
      <c r="I20" s="45"/>
      <c r="J20" s="64" t="s">
        <v>71</v>
      </c>
      <c r="K20" s="70"/>
      <c r="L20" s="2">
        <v>4004</v>
      </c>
      <c r="M20" s="40" t="s">
        <v>26</v>
      </c>
      <c r="N20" s="2">
        <v>1223440</v>
      </c>
      <c r="O20" s="2" t="s">
        <v>72</v>
      </c>
    </row>
    <row r="21" spans="2:15" ht="12" customHeight="1">
      <c r="B21" s="69" t="s">
        <v>73</v>
      </c>
      <c r="C21" s="69"/>
      <c r="D21" s="72"/>
      <c r="E21" s="52">
        <v>59485</v>
      </c>
      <c r="F21" s="53" t="s">
        <v>40</v>
      </c>
      <c r="G21" s="63">
        <v>23234841</v>
      </c>
      <c r="H21" s="77" t="s">
        <v>74</v>
      </c>
      <c r="I21" s="45"/>
      <c r="J21" s="64" t="s">
        <v>75</v>
      </c>
      <c r="K21" s="70"/>
      <c r="L21" s="2">
        <v>859</v>
      </c>
      <c r="M21" s="40" t="s">
        <v>40</v>
      </c>
      <c r="N21" s="2">
        <v>51600</v>
      </c>
      <c r="O21" s="2" t="s">
        <v>72</v>
      </c>
    </row>
    <row r="22" spans="1:15" ht="10.5" customHeight="1">
      <c r="A22" s="78"/>
      <c r="B22" s="68"/>
      <c r="C22" s="68"/>
      <c r="D22" s="79"/>
      <c r="E22" s="52"/>
      <c r="F22" s="53"/>
      <c r="G22" s="52"/>
      <c r="H22" s="59"/>
      <c r="I22" s="45"/>
      <c r="J22" s="64" t="s">
        <v>76</v>
      </c>
      <c r="K22" s="70"/>
      <c r="L22" s="2">
        <v>2</v>
      </c>
      <c r="M22" s="40" t="s">
        <v>77</v>
      </c>
      <c r="N22" s="2">
        <v>1040</v>
      </c>
      <c r="O22" s="2" t="s">
        <v>72</v>
      </c>
    </row>
    <row r="23" spans="1:15" ht="12" customHeight="1">
      <c r="A23" s="48" t="s">
        <v>78</v>
      </c>
      <c r="B23" s="49"/>
      <c r="C23" s="80"/>
      <c r="D23" s="81"/>
      <c r="E23" s="52"/>
      <c r="F23" s="53"/>
      <c r="G23" s="2">
        <f>SUM(G24:G25)</f>
        <v>57255473</v>
      </c>
      <c r="H23" s="54"/>
      <c r="I23" s="45"/>
      <c r="J23" s="64" t="s">
        <v>79</v>
      </c>
      <c r="K23" s="70"/>
      <c r="L23" s="2">
        <v>30</v>
      </c>
      <c r="M23" s="40" t="s">
        <v>80</v>
      </c>
      <c r="N23" s="2">
        <v>42724000</v>
      </c>
      <c r="O23" s="2" t="s">
        <v>81</v>
      </c>
    </row>
    <row r="24" spans="1:15" ht="12" customHeight="1">
      <c r="A24" s="52"/>
      <c r="B24" s="48" t="s">
        <v>82</v>
      </c>
      <c r="C24" s="82"/>
      <c r="D24" s="79"/>
      <c r="E24" s="52">
        <v>9652</v>
      </c>
      <c r="F24" s="53" t="s">
        <v>50</v>
      </c>
      <c r="G24" s="52">
        <v>1513840</v>
      </c>
      <c r="H24" s="59" t="s">
        <v>83</v>
      </c>
      <c r="I24" s="45"/>
      <c r="J24" s="46" t="s">
        <v>84</v>
      </c>
      <c r="K24" s="70"/>
      <c r="L24" s="2">
        <v>37600</v>
      </c>
      <c r="M24" s="40" t="s">
        <v>85</v>
      </c>
      <c r="N24" s="2">
        <v>901200</v>
      </c>
      <c r="O24" s="2" t="s">
        <v>61</v>
      </c>
    </row>
    <row r="25" spans="1:15" ht="12" customHeight="1">
      <c r="A25" s="52"/>
      <c r="B25" s="48" t="s">
        <v>86</v>
      </c>
      <c r="C25" s="82"/>
      <c r="D25" s="79"/>
      <c r="E25" s="83">
        <v>155340</v>
      </c>
      <c r="F25" s="53" t="s">
        <v>40</v>
      </c>
      <c r="G25" s="52">
        <v>55741633</v>
      </c>
      <c r="H25" s="59" t="s">
        <v>87</v>
      </c>
      <c r="I25" s="45"/>
      <c r="J25" s="46" t="s">
        <v>88</v>
      </c>
      <c r="K25" s="47"/>
      <c r="L25" s="2">
        <v>58182</v>
      </c>
      <c r="M25" s="40" t="s">
        <v>89</v>
      </c>
      <c r="N25" s="2">
        <v>13599140</v>
      </c>
      <c r="O25" s="2" t="s">
        <v>90</v>
      </c>
    </row>
    <row r="26" spans="4:14" ht="12" customHeight="1">
      <c r="D26" s="79"/>
      <c r="E26" s="83"/>
      <c r="F26" s="84"/>
      <c r="G26" s="52"/>
      <c r="H26" s="59"/>
      <c r="I26" s="64" t="s">
        <v>91</v>
      </c>
      <c r="J26" s="73"/>
      <c r="K26" s="65"/>
      <c r="M26" s="40"/>
      <c r="N26" s="2">
        <f>SUM(N27:N46)</f>
        <v>215107469</v>
      </c>
    </row>
    <row r="27" spans="1:15" ht="12" customHeight="1">
      <c r="A27" s="48" t="s">
        <v>92</v>
      </c>
      <c r="B27" s="49"/>
      <c r="C27" s="80"/>
      <c r="D27" s="79"/>
      <c r="E27" s="83"/>
      <c r="F27" s="84"/>
      <c r="G27" s="52">
        <f>SUM(G28:G46,N6:N9)</f>
        <v>972608943</v>
      </c>
      <c r="H27" s="59"/>
      <c r="I27" s="45"/>
      <c r="J27" s="46" t="s">
        <v>93</v>
      </c>
      <c r="K27" s="47"/>
      <c r="L27" s="2">
        <v>4705155</v>
      </c>
      <c r="M27" s="40" t="s">
        <v>94</v>
      </c>
      <c r="N27" s="2">
        <v>85663686</v>
      </c>
      <c r="O27" s="2" t="s">
        <v>95</v>
      </c>
    </row>
    <row r="28" spans="1:15" ht="12" customHeight="1">
      <c r="A28" s="68"/>
      <c r="B28" s="48" t="s">
        <v>96</v>
      </c>
      <c r="C28" s="73"/>
      <c r="D28" s="79"/>
      <c r="E28" s="52">
        <v>90</v>
      </c>
      <c r="F28" s="84" t="s">
        <v>14</v>
      </c>
      <c r="G28" s="52">
        <v>160543000</v>
      </c>
      <c r="H28" s="59" t="s">
        <v>97</v>
      </c>
      <c r="I28" s="45"/>
      <c r="J28" s="46" t="s">
        <v>98</v>
      </c>
      <c r="K28" s="47"/>
      <c r="L28" s="2">
        <v>2364904</v>
      </c>
      <c r="M28" s="40" t="s">
        <v>99</v>
      </c>
      <c r="N28" s="2">
        <v>35687706</v>
      </c>
      <c r="O28" s="2" t="s">
        <v>100</v>
      </c>
    </row>
    <row r="29" spans="1:15" ht="12">
      <c r="A29" s="78"/>
      <c r="B29" s="48" t="s">
        <v>101</v>
      </c>
      <c r="C29" s="48"/>
      <c r="D29" s="79"/>
      <c r="E29" s="52">
        <v>101</v>
      </c>
      <c r="F29" s="84" t="s">
        <v>102</v>
      </c>
      <c r="G29" s="52">
        <v>91964620</v>
      </c>
      <c r="H29" s="85" t="s">
        <v>99</v>
      </c>
      <c r="I29" s="45"/>
      <c r="J29" s="46" t="s">
        <v>103</v>
      </c>
      <c r="K29" s="47"/>
      <c r="L29" s="2">
        <v>240000</v>
      </c>
      <c r="M29" s="40" t="s">
        <v>99</v>
      </c>
      <c r="N29" s="2">
        <v>72800</v>
      </c>
      <c r="O29" s="2" t="s">
        <v>100</v>
      </c>
    </row>
    <row r="30" spans="2:15" ht="12" customHeight="1">
      <c r="B30" s="69" t="s">
        <v>104</v>
      </c>
      <c r="C30" s="69"/>
      <c r="D30" s="81"/>
      <c r="E30" s="83">
        <v>102</v>
      </c>
      <c r="F30" s="53" t="s">
        <v>60</v>
      </c>
      <c r="G30" s="52">
        <v>21758000</v>
      </c>
      <c r="H30" s="59" t="s">
        <v>66</v>
      </c>
      <c r="I30" s="45"/>
      <c r="J30" s="46" t="s">
        <v>105</v>
      </c>
      <c r="K30" s="47"/>
      <c r="L30" s="2">
        <v>1011558</v>
      </c>
      <c r="M30" s="40" t="s">
        <v>99</v>
      </c>
      <c r="N30" s="2">
        <v>14396171</v>
      </c>
      <c r="O30" s="2" t="s">
        <v>100</v>
      </c>
    </row>
    <row r="31" spans="1:15" ht="12" customHeight="1">
      <c r="A31" s="68"/>
      <c r="B31" s="69" t="s">
        <v>106</v>
      </c>
      <c r="C31" s="69"/>
      <c r="D31" s="81"/>
      <c r="E31" s="52">
        <v>2</v>
      </c>
      <c r="F31" s="53" t="s">
        <v>102</v>
      </c>
      <c r="G31" s="52">
        <v>1000280</v>
      </c>
      <c r="H31" s="59" t="s">
        <v>97</v>
      </c>
      <c r="I31" s="45"/>
      <c r="J31" s="46" t="s">
        <v>107</v>
      </c>
      <c r="K31" s="47"/>
      <c r="L31" s="2">
        <v>31210</v>
      </c>
      <c r="M31" s="40" t="s">
        <v>99</v>
      </c>
      <c r="N31" s="2">
        <v>252750</v>
      </c>
      <c r="O31" s="2" t="s">
        <v>100</v>
      </c>
    </row>
    <row r="32" spans="1:15" ht="12" customHeight="1">
      <c r="A32" s="68"/>
      <c r="B32" s="48" t="s">
        <v>108</v>
      </c>
      <c r="C32" s="48"/>
      <c r="D32" s="81"/>
      <c r="E32" s="83">
        <v>8</v>
      </c>
      <c r="F32" s="53" t="s">
        <v>14</v>
      </c>
      <c r="G32" s="52">
        <v>12708000</v>
      </c>
      <c r="H32" s="59" t="s">
        <v>99</v>
      </c>
      <c r="I32" s="45"/>
      <c r="J32" s="46" t="s">
        <v>109</v>
      </c>
      <c r="K32" s="47"/>
      <c r="L32" s="2">
        <v>6200</v>
      </c>
      <c r="M32" s="40" t="s">
        <v>99</v>
      </c>
      <c r="N32" s="2">
        <v>363560</v>
      </c>
      <c r="O32" s="2" t="s">
        <v>100</v>
      </c>
    </row>
    <row r="33" spans="1:14" ht="12">
      <c r="A33" s="68"/>
      <c r="B33" s="48" t="s">
        <v>110</v>
      </c>
      <c r="C33" s="48"/>
      <c r="D33" s="81"/>
      <c r="E33" s="83">
        <v>8</v>
      </c>
      <c r="F33" s="86" t="s">
        <v>102</v>
      </c>
      <c r="G33" s="52">
        <v>3959000</v>
      </c>
      <c r="H33" s="59" t="s">
        <v>99</v>
      </c>
      <c r="I33" s="45"/>
      <c r="J33" s="46" t="s">
        <v>64</v>
      </c>
      <c r="K33" s="47"/>
      <c r="L33" s="2">
        <v>129195</v>
      </c>
      <c r="M33" s="40"/>
      <c r="N33" s="2">
        <v>2525338</v>
      </c>
    </row>
    <row r="34" spans="1:14" ht="12" customHeight="1">
      <c r="A34" s="68"/>
      <c r="B34" s="73" t="s">
        <v>111</v>
      </c>
      <c r="C34" s="73"/>
      <c r="D34" s="81"/>
      <c r="E34" s="83">
        <v>8</v>
      </c>
      <c r="F34" s="86" t="s">
        <v>99</v>
      </c>
      <c r="G34" s="52">
        <v>20354000</v>
      </c>
      <c r="H34" s="59" t="s">
        <v>99</v>
      </c>
      <c r="I34" s="45"/>
      <c r="J34" s="46" t="s">
        <v>112</v>
      </c>
      <c r="K34" s="47"/>
      <c r="L34" s="2">
        <v>329195</v>
      </c>
      <c r="M34" s="40" t="s">
        <v>94</v>
      </c>
      <c r="N34" s="2">
        <v>7950368</v>
      </c>
    </row>
    <row r="35" spans="1:14" ht="12" customHeight="1">
      <c r="A35" s="68"/>
      <c r="B35" s="48" t="s">
        <v>113</v>
      </c>
      <c r="C35" s="48"/>
      <c r="D35" s="81"/>
      <c r="E35" s="83">
        <v>4</v>
      </c>
      <c r="F35" s="86" t="s">
        <v>14</v>
      </c>
      <c r="G35" s="52">
        <v>23627000</v>
      </c>
      <c r="H35" s="59" t="s">
        <v>99</v>
      </c>
      <c r="I35" s="45"/>
      <c r="J35" s="46" t="s">
        <v>114</v>
      </c>
      <c r="K35" s="47"/>
      <c r="L35" s="2">
        <v>47084</v>
      </c>
      <c r="M35" s="40" t="s">
        <v>99</v>
      </c>
      <c r="N35" s="2">
        <v>1223550</v>
      </c>
    </row>
    <row r="36" spans="1:14" ht="12" customHeight="1">
      <c r="A36" s="68"/>
      <c r="B36" s="64" t="s">
        <v>115</v>
      </c>
      <c r="C36" s="73"/>
      <c r="D36" s="81"/>
      <c r="E36" s="83">
        <v>2</v>
      </c>
      <c r="F36" s="86" t="s">
        <v>99</v>
      </c>
      <c r="G36" s="52">
        <v>5806000</v>
      </c>
      <c r="H36" s="59" t="s">
        <v>99</v>
      </c>
      <c r="I36" s="45"/>
      <c r="J36" s="64" t="s">
        <v>116</v>
      </c>
      <c r="K36" s="87"/>
      <c r="L36" s="2">
        <v>2731</v>
      </c>
      <c r="M36" s="40" t="s">
        <v>117</v>
      </c>
      <c r="N36" s="2">
        <v>2034063</v>
      </c>
    </row>
    <row r="37" spans="1:14" ht="12" customHeight="1">
      <c r="A37" s="68"/>
      <c r="B37" s="64" t="s">
        <v>118</v>
      </c>
      <c r="C37" s="73"/>
      <c r="D37" s="81"/>
      <c r="E37" s="83">
        <v>1138</v>
      </c>
      <c r="F37" s="86" t="s">
        <v>53</v>
      </c>
      <c r="G37" s="52">
        <v>70335000</v>
      </c>
      <c r="H37" s="59" t="s">
        <v>38</v>
      </c>
      <c r="I37" s="45"/>
      <c r="J37" s="64" t="s">
        <v>119</v>
      </c>
      <c r="K37" s="70"/>
      <c r="L37" s="2">
        <v>172354</v>
      </c>
      <c r="M37" s="40" t="s">
        <v>57</v>
      </c>
      <c r="N37" s="2">
        <v>618310</v>
      </c>
    </row>
    <row r="38" spans="2:14" ht="12" customHeight="1">
      <c r="B38" s="64" t="s">
        <v>120</v>
      </c>
      <c r="C38" s="73"/>
      <c r="D38" s="81"/>
      <c r="E38" s="83">
        <v>90887</v>
      </c>
      <c r="F38" s="86" t="s">
        <v>121</v>
      </c>
      <c r="G38" s="52">
        <v>4836377</v>
      </c>
      <c r="H38" s="59" t="s">
        <v>122</v>
      </c>
      <c r="I38" s="45"/>
      <c r="J38" s="64" t="s">
        <v>123</v>
      </c>
      <c r="K38" s="70"/>
      <c r="L38" s="2">
        <v>172354</v>
      </c>
      <c r="M38" s="40" t="s">
        <v>99</v>
      </c>
      <c r="N38" s="2">
        <v>1012748</v>
      </c>
    </row>
    <row r="39" spans="1:14" ht="12" customHeight="1">
      <c r="A39" s="68"/>
      <c r="B39" s="73" t="s">
        <v>124</v>
      </c>
      <c r="C39" s="73"/>
      <c r="D39" s="81"/>
      <c r="E39" s="83">
        <v>30</v>
      </c>
      <c r="F39" s="86" t="s">
        <v>14</v>
      </c>
      <c r="G39" s="52">
        <v>7455700</v>
      </c>
      <c r="H39" s="59" t="s">
        <v>125</v>
      </c>
      <c r="I39" s="45"/>
      <c r="J39" s="64" t="s">
        <v>126</v>
      </c>
      <c r="K39" s="70"/>
      <c r="L39" s="2">
        <v>23184</v>
      </c>
      <c r="M39" s="40" t="s">
        <v>99</v>
      </c>
      <c r="N39" s="2">
        <v>150696</v>
      </c>
    </row>
    <row r="40" spans="1:14" ht="12" customHeight="1">
      <c r="A40" s="68"/>
      <c r="B40" s="64" t="s">
        <v>127</v>
      </c>
      <c r="C40" s="73"/>
      <c r="D40" s="81"/>
      <c r="E40" s="83">
        <v>10</v>
      </c>
      <c r="F40" s="86" t="s">
        <v>99</v>
      </c>
      <c r="G40" s="52">
        <v>135626</v>
      </c>
      <c r="H40" s="59" t="s">
        <v>128</v>
      </c>
      <c r="I40" s="45"/>
      <c r="J40" s="64" t="s">
        <v>129</v>
      </c>
      <c r="K40" s="70"/>
      <c r="L40" s="2">
        <v>459449</v>
      </c>
      <c r="M40" s="40" t="s">
        <v>68</v>
      </c>
      <c r="N40" s="2">
        <v>2613549</v>
      </c>
    </row>
    <row r="41" spans="1:14" ht="12" customHeight="1">
      <c r="A41" s="68"/>
      <c r="B41" s="64" t="s">
        <v>130</v>
      </c>
      <c r="C41" s="73"/>
      <c r="D41" s="81"/>
      <c r="E41" s="83">
        <v>15</v>
      </c>
      <c r="F41" s="86" t="s">
        <v>99</v>
      </c>
      <c r="G41" s="52">
        <v>954200</v>
      </c>
      <c r="H41" s="59" t="s">
        <v>131</v>
      </c>
      <c r="I41" s="88"/>
      <c r="J41" s="64" t="s">
        <v>132</v>
      </c>
      <c r="K41" s="70"/>
      <c r="L41" s="2">
        <v>1318983</v>
      </c>
      <c r="M41" s="40" t="s">
        <v>94</v>
      </c>
      <c r="N41" s="2">
        <v>19299905</v>
      </c>
    </row>
    <row r="42" spans="1:14" ht="12" customHeight="1">
      <c r="A42" s="68"/>
      <c r="B42" s="64" t="s">
        <v>133</v>
      </c>
      <c r="C42" s="73"/>
      <c r="D42" s="81"/>
      <c r="E42" s="83">
        <v>3</v>
      </c>
      <c r="F42" s="86" t="s">
        <v>99</v>
      </c>
      <c r="G42" s="52">
        <v>15100</v>
      </c>
      <c r="H42" s="59" t="s">
        <v>134</v>
      </c>
      <c r="I42" s="88"/>
      <c r="J42" s="64" t="s">
        <v>135</v>
      </c>
      <c r="K42" s="70"/>
      <c r="L42" s="2">
        <v>2000</v>
      </c>
      <c r="M42" s="40" t="s">
        <v>121</v>
      </c>
      <c r="N42" s="2">
        <v>218560</v>
      </c>
    </row>
    <row r="43" spans="1:14" ht="12" customHeight="1">
      <c r="A43" s="68"/>
      <c r="B43" s="64" t="s">
        <v>136</v>
      </c>
      <c r="C43" s="73"/>
      <c r="D43" s="81"/>
      <c r="E43" s="83">
        <v>4</v>
      </c>
      <c r="F43" s="86" t="s">
        <v>99</v>
      </c>
      <c r="G43" s="52">
        <v>160000</v>
      </c>
      <c r="H43" s="59" t="s">
        <v>137</v>
      </c>
      <c r="I43" s="45"/>
      <c r="J43" s="64" t="s">
        <v>138</v>
      </c>
      <c r="K43" s="70"/>
      <c r="L43" s="2">
        <v>10</v>
      </c>
      <c r="M43" s="40" t="s">
        <v>94</v>
      </c>
      <c r="N43" s="2">
        <v>32450</v>
      </c>
    </row>
    <row r="44" spans="1:14" ht="12" customHeight="1">
      <c r="A44" s="68"/>
      <c r="B44" s="64" t="s">
        <v>139</v>
      </c>
      <c r="C44" s="73"/>
      <c r="D44" s="81"/>
      <c r="E44" s="83">
        <v>10</v>
      </c>
      <c r="F44" s="86" t="s">
        <v>17</v>
      </c>
      <c r="G44" s="52">
        <v>522500120</v>
      </c>
      <c r="H44" s="59" t="s">
        <v>140</v>
      </c>
      <c r="I44" s="45"/>
      <c r="J44" s="64" t="s">
        <v>141</v>
      </c>
      <c r="K44" s="70"/>
      <c r="L44" s="2">
        <v>5382</v>
      </c>
      <c r="M44" s="40"/>
      <c r="N44" s="2">
        <v>30312913</v>
      </c>
    </row>
    <row r="45" spans="1:14" ht="12" customHeight="1">
      <c r="A45" s="68"/>
      <c r="B45" s="69" t="s">
        <v>142</v>
      </c>
      <c r="C45" s="69"/>
      <c r="D45" s="81"/>
      <c r="E45" s="83">
        <v>7</v>
      </c>
      <c r="F45" s="86" t="s">
        <v>14</v>
      </c>
      <c r="G45" s="52">
        <v>8474760</v>
      </c>
      <c r="H45" s="59" t="s">
        <v>143</v>
      </c>
      <c r="I45" s="45"/>
      <c r="J45" s="64" t="s">
        <v>144</v>
      </c>
      <c r="K45" s="70"/>
      <c r="L45" s="2">
        <v>41566</v>
      </c>
      <c r="M45" s="40"/>
      <c r="N45" s="2">
        <v>1256397</v>
      </c>
    </row>
    <row r="46" spans="1:14" ht="12" customHeight="1">
      <c r="A46" s="68"/>
      <c r="B46" s="49" t="s">
        <v>145</v>
      </c>
      <c r="C46" s="49"/>
      <c r="D46" s="81"/>
      <c r="E46" s="83">
        <v>1</v>
      </c>
      <c r="F46" s="86" t="s">
        <v>99</v>
      </c>
      <c r="G46" s="52">
        <v>828000</v>
      </c>
      <c r="H46" s="59" t="s">
        <v>146</v>
      </c>
      <c r="I46" s="45"/>
      <c r="J46" s="64" t="s">
        <v>147</v>
      </c>
      <c r="K46" s="70"/>
      <c r="L46" s="2">
        <v>0</v>
      </c>
      <c r="M46" s="40"/>
      <c r="N46" s="2">
        <v>9421949</v>
      </c>
    </row>
    <row r="47" spans="1:15" ht="10.5" customHeight="1">
      <c r="A47" s="89"/>
      <c r="B47" s="90"/>
      <c r="C47" s="90"/>
      <c r="D47" s="91"/>
      <c r="E47" s="92"/>
      <c r="F47" s="93"/>
      <c r="G47" s="94"/>
      <c r="H47" s="95"/>
      <c r="I47" s="96"/>
      <c r="J47" s="97"/>
      <c r="K47" s="98"/>
      <c r="L47" s="96"/>
      <c r="M47" s="96"/>
      <c r="N47" s="96"/>
      <c r="O47" s="96"/>
    </row>
    <row r="48" spans="1:8" ht="12">
      <c r="A48" s="99" t="s">
        <v>148</v>
      </c>
      <c r="B48" s="99"/>
      <c r="C48" s="99"/>
      <c r="D48" s="100"/>
      <c r="E48" s="101"/>
      <c r="F48" s="86"/>
      <c r="G48" s="55"/>
      <c r="H48" s="59"/>
    </row>
    <row r="49" spans="1:8" ht="12" customHeight="1">
      <c r="A49" s="68"/>
      <c r="B49" s="64"/>
      <c r="C49" s="73"/>
      <c r="D49" s="100"/>
      <c r="E49" s="101"/>
      <c r="F49" s="86"/>
      <c r="G49" s="55"/>
      <c r="H49" s="59"/>
    </row>
    <row r="50" spans="1:8" ht="12" customHeight="1">
      <c r="A50" s="68"/>
      <c r="B50" s="64"/>
      <c r="C50" s="73"/>
      <c r="D50" s="100"/>
      <c r="E50" s="101"/>
      <c r="F50" s="86"/>
      <c r="G50" s="55"/>
      <c r="H50" s="59"/>
    </row>
    <row r="51" spans="1:8" ht="12" customHeight="1">
      <c r="A51" s="68"/>
      <c r="B51" s="64"/>
      <c r="C51" s="73"/>
      <c r="D51" s="100"/>
      <c r="E51" s="45"/>
      <c r="F51" s="86"/>
      <c r="G51" s="55"/>
      <c r="H51" s="59"/>
    </row>
    <row r="52" spans="1:8" ht="12" customHeight="1">
      <c r="A52" s="68"/>
      <c r="B52" s="64"/>
      <c r="C52" s="73"/>
      <c r="D52" s="100"/>
      <c r="E52" s="101"/>
      <c r="F52" s="45"/>
      <c r="G52" s="55"/>
      <c r="H52" s="59"/>
    </row>
    <row r="53" spans="1:8" ht="12" customHeight="1">
      <c r="A53" s="68"/>
      <c r="B53" s="64"/>
      <c r="C53" s="73"/>
      <c r="D53" s="100"/>
      <c r="E53" s="101"/>
      <c r="F53" s="86"/>
      <c r="G53" s="55"/>
      <c r="H53" s="59"/>
    </row>
    <row r="54" spans="1:8" ht="4.5" customHeight="1">
      <c r="A54" s="68"/>
      <c r="B54" s="45"/>
      <c r="C54" s="45"/>
      <c r="D54" s="100"/>
      <c r="E54" s="102"/>
      <c r="F54" s="86"/>
      <c r="G54" s="55"/>
      <c r="H54" s="59"/>
    </row>
    <row r="55" spans="1:23" ht="12" customHeight="1">
      <c r="A55" s="103"/>
      <c r="B55" s="103"/>
      <c r="C55" s="102"/>
      <c r="D55" s="102"/>
      <c r="E55" s="102"/>
      <c r="F55" s="102"/>
      <c r="G55" s="102"/>
      <c r="H55" s="102"/>
      <c r="J55" s="102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</row>
    <row r="56" spans="1:23" ht="12" customHeight="1">
      <c r="A56" s="103"/>
      <c r="B56" s="103"/>
      <c r="C56" s="102"/>
      <c r="D56" s="102"/>
      <c r="E56" s="102"/>
      <c r="F56" s="102"/>
      <c r="G56" s="102"/>
      <c r="H56" s="102"/>
      <c r="J56" s="102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</row>
    <row r="57" spans="1:23" ht="12" customHeight="1">
      <c r="A57" s="102"/>
      <c r="B57" s="102"/>
      <c r="C57" s="102"/>
      <c r="D57" s="102"/>
      <c r="E57" s="102"/>
      <c r="F57" s="102"/>
      <c r="G57" s="102"/>
      <c r="H57" s="102"/>
      <c r="I57" s="102"/>
      <c r="J57" s="102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</row>
    <row r="58" spans="1:23" ht="12" customHeight="1">
      <c r="A58" s="45"/>
      <c r="B58" s="45"/>
      <c r="C58" s="45"/>
      <c r="D58" s="45"/>
      <c r="E58" s="53"/>
      <c r="F58" s="45"/>
      <c r="G58" s="45"/>
      <c r="H58" s="104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</row>
    <row r="59" spans="1:23" ht="12" customHeight="1">
      <c r="A59" s="45"/>
      <c r="B59" s="45"/>
      <c r="C59" s="45"/>
      <c r="D59" s="45"/>
      <c r="E59" s="53"/>
      <c r="F59" s="45"/>
      <c r="G59" s="45"/>
      <c r="H59" s="104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</row>
    <row r="60" spans="1:23" ht="12" customHeight="1">
      <c r="A60" s="45"/>
      <c r="B60" s="45"/>
      <c r="C60" s="45"/>
      <c r="D60" s="45"/>
      <c r="E60" s="53"/>
      <c r="F60" s="45"/>
      <c r="G60" s="45"/>
      <c r="H60" s="104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</row>
    <row r="61" spans="1:23" ht="12" customHeight="1">
      <c r="A61" s="45"/>
      <c r="B61" s="45"/>
      <c r="C61" s="45"/>
      <c r="D61" s="45"/>
      <c r="E61" s="53"/>
      <c r="F61" s="45"/>
      <c r="G61" s="45"/>
      <c r="H61" s="104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</row>
    <row r="62" spans="1:23" ht="12" customHeight="1">
      <c r="A62" s="45"/>
      <c r="B62" s="45"/>
      <c r="C62" s="45"/>
      <c r="D62" s="45"/>
      <c r="E62" s="53"/>
      <c r="F62" s="45"/>
      <c r="G62" s="45"/>
      <c r="H62" s="104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</row>
    <row r="63" spans="1:23" ht="12" customHeight="1">
      <c r="A63" s="45"/>
      <c r="B63" s="45"/>
      <c r="C63" s="45"/>
      <c r="D63" s="45"/>
      <c r="E63" s="53"/>
      <c r="F63" s="45"/>
      <c r="G63" s="45"/>
      <c r="H63" s="104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</row>
    <row r="64" spans="1:23" ht="12" customHeight="1">
      <c r="A64" s="45"/>
      <c r="B64" s="45"/>
      <c r="C64" s="45"/>
      <c r="D64" s="45"/>
      <c r="E64" s="53"/>
      <c r="F64" s="45"/>
      <c r="G64" s="45"/>
      <c r="H64" s="104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</row>
    <row r="65" spans="1:23" ht="12" customHeight="1">
      <c r="A65" s="45"/>
      <c r="B65" s="45"/>
      <c r="C65" s="45"/>
      <c r="D65" s="45"/>
      <c r="E65" s="53"/>
      <c r="F65" s="45"/>
      <c r="G65" s="45"/>
      <c r="H65" s="104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</row>
    <row r="66" spans="1:8" ht="12" customHeight="1">
      <c r="A66" s="45"/>
      <c r="B66" s="45"/>
      <c r="C66" s="45"/>
      <c r="D66" s="45"/>
      <c r="H66" s="104"/>
    </row>
    <row r="67" spans="1:8" ht="12" customHeight="1">
      <c r="A67" s="45"/>
      <c r="B67" s="45"/>
      <c r="C67" s="45"/>
      <c r="D67" s="45"/>
      <c r="H67" s="104"/>
    </row>
    <row r="68" spans="1:8" ht="12" customHeight="1">
      <c r="A68" s="45"/>
      <c r="B68" s="45"/>
      <c r="C68" s="45"/>
      <c r="D68" s="45"/>
      <c r="H68" s="104"/>
    </row>
    <row r="69" spans="1:8" ht="12" customHeight="1">
      <c r="A69" s="45"/>
      <c r="B69" s="45"/>
      <c r="C69" s="45"/>
      <c r="D69" s="45"/>
      <c r="H69" s="104"/>
    </row>
    <row r="70" spans="1:8" ht="12" customHeight="1">
      <c r="A70" s="45"/>
      <c r="B70" s="45"/>
      <c r="C70" s="45"/>
      <c r="D70" s="45"/>
      <c r="H70" s="104"/>
    </row>
    <row r="71" spans="1:8" ht="12" customHeight="1">
      <c r="A71" s="45"/>
      <c r="B71" s="45"/>
      <c r="C71" s="45"/>
      <c r="D71" s="45"/>
      <c r="H71" s="104"/>
    </row>
    <row r="72" spans="1:8" ht="12" customHeight="1">
      <c r="A72" s="45"/>
      <c r="B72" s="45"/>
      <c r="C72" s="45"/>
      <c r="D72" s="45"/>
      <c r="H72" s="104"/>
    </row>
    <row r="73" spans="1:8" ht="12" customHeight="1">
      <c r="A73" s="45"/>
      <c r="B73" s="45"/>
      <c r="C73" s="45"/>
      <c r="D73" s="45"/>
      <c r="H73" s="104"/>
    </row>
    <row r="74" spans="1:8" ht="12" customHeight="1">
      <c r="A74" s="45"/>
      <c r="B74" s="45"/>
      <c r="C74" s="45"/>
      <c r="D74" s="45"/>
      <c r="H74" s="104"/>
    </row>
    <row r="75" spans="1:8" ht="12" customHeight="1">
      <c r="A75" s="45"/>
      <c r="B75" s="45"/>
      <c r="C75" s="45"/>
      <c r="D75" s="45"/>
      <c r="H75" s="104"/>
    </row>
    <row r="76" ht="12" customHeight="1">
      <c r="H76" s="104"/>
    </row>
    <row r="77" ht="12" customHeight="1">
      <c r="H77" s="104"/>
    </row>
    <row r="78" ht="12" customHeight="1">
      <c r="H78" s="104"/>
    </row>
    <row r="79" ht="12" customHeight="1">
      <c r="H79" s="104"/>
    </row>
    <row r="80" ht="12" customHeight="1">
      <c r="H80" s="104"/>
    </row>
    <row r="81" ht="12" customHeight="1">
      <c r="H81" s="104"/>
    </row>
    <row r="82" ht="12" customHeight="1">
      <c r="H82" s="104"/>
    </row>
    <row r="83" ht="12" customHeight="1">
      <c r="H83" s="104"/>
    </row>
    <row r="84" ht="12" customHeight="1">
      <c r="H84" s="104"/>
    </row>
    <row r="85" ht="12" customHeight="1">
      <c r="H85" s="104"/>
    </row>
    <row r="86" ht="12" customHeight="1">
      <c r="H86" s="104"/>
    </row>
    <row r="87" ht="12" customHeight="1">
      <c r="H87" s="104"/>
    </row>
    <row r="88" ht="12" customHeight="1">
      <c r="H88" s="104"/>
    </row>
    <row r="89" ht="12" customHeight="1">
      <c r="H89" s="104"/>
    </row>
    <row r="90" ht="12" customHeight="1">
      <c r="H90" s="104"/>
    </row>
  </sheetData>
  <sheetProtection/>
  <mergeCells count="96">
    <mergeCell ref="B52:C52"/>
    <mergeCell ref="B53:C53"/>
    <mergeCell ref="B47:C47"/>
    <mergeCell ref="J47:K47"/>
    <mergeCell ref="A48:C48"/>
    <mergeCell ref="B49:C49"/>
    <mergeCell ref="B50:C50"/>
    <mergeCell ref="B51:C51"/>
    <mergeCell ref="B44:C44"/>
    <mergeCell ref="J44:K44"/>
    <mergeCell ref="B45:C45"/>
    <mergeCell ref="J45:K45"/>
    <mergeCell ref="B46:C46"/>
    <mergeCell ref="J46:K46"/>
    <mergeCell ref="B41:C41"/>
    <mergeCell ref="J41:K41"/>
    <mergeCell ref="B42:C42"/>
    <mergeCell ref="J42:K42"/>
    <mergeCell ref="B43:C43"/>
    <mergeCell ref="J43:K43"/>
    <mergeCell ref="B38:C38"/>
    <mergeCell ref="J38:K38"/>
    <mergeCell ref="B39:C39"/>
    <mergeCell ref="J39:K39"/>
    <mergeCell ref="B40:C40"/>
    <mergeCell ref="J40:K40"/>
    <mergeCell ref="B35:C35"/>
    <mergeCell ref="J35:K35"/>
    <mergeCell ref="B36:C36"/>
    <mergeCell ref="J36:K36"/>
    <mergeCell ref="B37:C37"/>
    <mergeCell ref="J37:K37"/>
    <mergeCell ref="B32:C32"/>
    <mergeCell ref="J32:K32"/>
    <mergeCell ref="B33:C33"/>
    <mergeCell ref="J33:K33"/>
    <mergeCell ref="B34:C34"/>
    <mergeCell ref="J34:K34"/>
    <mergeCell ref="B29:C29"/>
    <mergeCell ref="J29:K29"/>
    <mergeCell ref="B30:C30"/>
    <mergeCell ref="J30:K30"/>
    <mergeCell ref="B31:C31"/>
    <mergeCell ref="J31:K31"/>
    <mergeCell ref="B25:C25"/>
    <mergeCell ref="J25:K25"/>
    <mergeCell ref="I26:J26"/>
    <mergeCell ref="A27:B27"/>
    <mergeCell ref="J27:K27"/>
    <mergeCell ref="B28:C28"/>
    <mergeCell ref="J28:K28"/>
    <mergeCell ref="B21:C21"/>
    <mergeCell ref="J21:K21"/>
    <mergeCell ref="J22:K22"/>
    <mergeCell ref="A23:B23"/>
    <mergeCell ref="J23:K23"/>
    <mergeCell ref="B24:C24"/>
    <mergeCell ref="J24:K24"/>
    <mergeCell ref="B18:C18"/>
    <mergeCell ref="I18:J18"/>
    <mergeCell ref="B19:C19"/>
    <mergeCell ref="J19:K19"/>
    <mergeCell ref="B20:C20"/>
    <mergeCell ref="J20:K20"/>
    <mergeCell ref="A14:B14"/>
    <mergeCell ref="J14:K14"/>
    <mergeCell ref="B15:C15"/>
    <mergeCell ref="I15:J15"/>
    <mergeCell ref="J16:K16"/>
    <mergeCell ref="A17:B17"/>
    <mergeCell ref="J17:K17"/>
    <mergeCell ref="B11:C11"/>
    <mergeCell ref="J11:K11"/>
    <mergeCell ref="B12:C12"/>
    <mergeCell ref="J12:K12"/>
    <mergeCell ref="B13:C13"/>
    <mergeCell ref="J13:K13"/>
    <mergeCell ref="J7:K7"/>
    <mergeCell ref="A8:B8"/>
    <mergeCell ref="J8:K8"/>
    <mergeCell ref="B9:C9"/>
    <mergeCell ref="J9:K9"/>
    <mergeCell ref="B10:C10"/>
    <mergeCell ref="I10:J10"/>
    <mergeCell ref="L4:L5"/>
    <mergeCell ref="M4:M5"/>
    <mergeCell ref="N4:N5"/>
    <mergeCell ref="O4:O5"/>
    <mergeCell ref="A6:C6"/>
    <mergeCell ref="J6:K6"/>
    <mergeCell ref="A4:D5"/>
    <mergeCell ref="E4:E5"/>
    <mergeCell ref="F4:F5"/>
    <mergeCell ref="G4:G5"/>
    <mergeCell ref="H4:H5"/>
    <mergeCell ref="I4:K5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80" r:id="rId1"/>
  <colBreaks count="1" manualBreakCount="1">
    <brk id="8" max="5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2009-07-13T01:52:37Z</dcterms:created>
  <dcterms:modified xsi:type="dcterms:W3CDTF">2009-07-13T01:52:44Z</dcterms:modified>
  <cp:category/>
  <cp:version/>
  <cp:contentType/>
  <cp:contentStatus/>
</cp:coreProperties>
</file>