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77-1" sheetId="1" r:id="rId1"/>
    <sheet name="77-2" sheetId="2" r:id="rId2"/>
    <sheet name="77-3" sheetId="3" r:id="rId3"/>
  </sheets>
  <externalReferences>
    <externalReference r:id="rId6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<sst xmlns="http://schemas.openxmlformats.org/spreadsheetml/2006/main" count="194" uniqueCount="115">
  <si>
    <t>産　　   業   　　別   　　工　   　場   　　数</t>
  </si>
  <si>
    <t>製　　　      造　　    　  卸　 　（総括）</t>
  </si>
  <si>
    <t>総　　数</t>
  </si>
  <si>
    <t xml:space="preserve">食料品    </t>
  </si>
  <si>
    <t xml:space="preserve">繊維      </t>
  </si>
  <si>
    <t>衣服そ</t>
  </si>
  <si>
    <t>木材及      木製品     製造業</t>
  </si>
  <si>
    <t>家具及      装備品     製造業</t>
  </si>
  <si>
    <t>パルプ紙  及紙加工    品製造業</t>
  </si>
  <si>
    <t>出版印      刷及関     連産業</t>
  </si>
  <si>
    <t xml:space="preserve">化学      </t>
  </si>
  <si>
    <t>石油及          石炭製品          製造業</t>
  </si>
  <si>
    <t>の他の</t>
  </si>
  <si>
    <t>製造業</t>
  </si>
  <si>
    <t>工業</t>
  </si>
  <si>
    <t>繊維製品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</si>
  <si>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</si>
  <si>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</si>
  <si>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</si>
  <si>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</si>
  <si>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</si>
  <si>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</si>
  <si>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</si>
  <si>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</si>
  <si>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</si>
  <si>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</si>
  <si>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</si>
  <si>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</si>
  <si>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</si>
  <si>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</si>
  <si>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</si>
  <si>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</si>
  <si>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</si>
  <si>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</si>
  <si>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</si>
  <si>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</si>
  <si>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</si>
  <si>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</si>
  <si>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</si>
  <si>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</si>
  <si>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</si>
  <si>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ゴム製品</t>
  </si>
  <si>
    <t>皮革同     製品業     製造業</t>
  </si>
  <si>
    <t>窯業及     土石製品   製造業</t>
  </si>
  <si>
    <t>鉄鋼業</t>
  </si>
  <si>
    <t>非鉄       金属     製造業</t>
  </si>
  <si>
    <t>金属       製品      製造業</t>
  </si>
  <si>
    <t xml:space="preserve">機械      </t>
  </si>
  <si>
    <t>電気機      械器具     製造業</t>
  </si>
  <si>
    <t>輸送用    機械器具   製造業</t>
  </si>
  <si>
    <t>計量器測定器・測   量機械・医療機械      理化学機械・光学      機械及時計製造業</t>
  </si>
  <si>
    <t>その他の</t>
  </si>
  <si>
    <t>製　　　                 造      　　　           卸　   　（従業者４人以上を使用する工場）</t>
  </si>
  <si>
    <t xml:space="preserve">食糧品    </t>
  </si>
  <si>
    <t>繊維</t>
  </si>
  <si>
    <t>化学</t>
  </si>
  <si>
    <t>皮革及    同製品    製造業</t>
  </si>
  <si>
    <t xml:space="preserve">窯業及    土石製品   製造業      </t>
  </si>
  <si>
    <t>非鉄      金属     製造業</t>
  </si>
  <si>
    <t>金属      製品      製造業</t>
  </si>
  <si>
    <t>機械</t>
  </si>
  <si>
    <t>電気機    械器具    製造業</t>
  </si>
  <si>
    <t>計量器測定器・測    量機械・医療機械     理化学機械・光学     機械及時計製造業</t>
  </si>
  <si>
    <t>製　　　                 造  　　    　           卸　     　（従業者３人以下を使用する工場）</t>
  </si>
  <si>
    <t>総　　数</t>
  </si>
  <si>
    <t xml:space="preserve">食料品    </t>
  </si>
  <si>
    <t>繊維</t>
  </si>
  <si>
    <t>衣服そ</t>
  </si>
  <si>
    <t>木材及      木製品     製造業</t>
  </si>
  <si>
    <t>家具及      装備品     製造業</t>
  </si>
  <si>
    <t>パルプ紙  及紙加工    品製造業</t>
  </si>
  <si>
    <t>出版印      刷及関     連産業</t>
  </si>
  <si>
    <t>化学</t>
  </si>
  <si>
    <t>石油及          石炭製品          製造業</t>
  </si>
  <si>
    <t>ゴム製品</t>
  </si>
  <si>
    <t>皮革及    同製品    製造業</t>
  </si>
  <si>
    <t xml:space="preserve">窯業及    土石製品   製造業      </t>
  </si>
  <si>
    <t>鉄鋼業</t>
  </si>
  <si>
    <t>非鉄      金属     製造業</t>
  </si>
  <si>
    <t>金属      製品      製造業</t>
  </si>
  <si>
    <t>機械</t>
  </si>
  <si>
    <t>電気機    械器具    製造業</t>
  </si>
  <si>
    <t>輸送用    機械器具   製造業</t>
  </si>
  <si>
    <t>計量器測定器・測    量機械・医療機械     理化学機械・光学     機械及時計製造業</t>
  </si>
  <si>
    <t>その他の</t>
  </si>
  <si>
    <t>の他の</t>
  </si>
  <si>
    <t>製造業</t>
  </si>
  <si>
    <t>工業</t>
  </si>
  <si>
    <t>繊維製品</t>
  </si>
  <si>
    <t>製造業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</si>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</sst>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6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13" xfId="0" applyBorder="1" applyAlignment="1">
      <alignment horizontal="distributed" vertical="top"/>
    </xf>
    <xf numFmtId="0" fontId="3" fillId="0" borderId="14" xfId="0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0" fillId="0" borderId="17" xfId="0" applyBorder="1" applyAlignment="1">
      <alignment horizontal="distributed" vertical="center"/>
    </xf>
    <xf numFmtId="176" fontId="0" fillId="0" borderId="0" xfId="0" applyNumberFormat="1" applyAlignment="1">
      <alignment vertical="center"/>
    </xf>
    <xf numFmtId="0" fontId="3" fillId="0" borderId="17" xfId="0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vertical="center"/>
    </xf>
    <xf numFmtId="0" fontId="0" fillId="0" borderId="17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20" xfId="0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distributed"/>
    </xf>
    <xf numFmtId="0" fontId="0" fillId="0" borderId="23" xfId="0" applyBorder="1" applyAlignment="1">
      <alignment horizontal="distributed" vertical="top"/>
    </xf>
    <xf numFmtId="176" fontId="0" fillId="0" borderId="16" xfId="0" applyNumberFormat="1" applyBorder="1" applyAlignment="1">
      <alignment horizontal="right" vertical="center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/>
    </xf>
    <xf numFmtId="176" fontId="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176" fontId="0" fillId="0" borderId="18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57150</xdr:rowOff>
    </xdr:from>
    <xdr:to>
      <xdr:col>1</xdr:col>
      <xdr:colOff>28575</xdr:colOff>
      <xdr:row>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6725" y="5810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47625</xdr:colOff>
      <xdr:row>5</xdr:row>
      <xdr:rowOff>76200</xdr:rowOff>
    </xdr:from>
    <xdr:to>
      <xdr:col>0</xdr:col>
      <xdr:colOff>762000</xdr:colOff>
      <xdr:row>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90487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  <xdr:twoCellAnchor>
    <xdr:from>
      <xdr:col>0</xdr:col>
      <xdr:colOff>466725</xdr:colOff>
      <xdr:row>38</xdr:row>
      <xdr:rowOff>57150</xdr:rowOff>
    </xdr:from>
    <xdr:to>
      <xdr:col>1</xdr:col>
      <xdr:colOff>28575</xdr:colOff>
      <xdr:row>39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6725" y="532447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28575</xdr:colOff>
      <xdr:row>40</xdr:row>
      <xdr:rowOff>19050</xdr:rowOff>
    </xdr:from>
    <xdr:to>
      <xdr:col>0</xdr:col>
      <xdr:colOff>752475</xdr:colOff>
      <xdr:row>41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575" y="559117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28575</xdr:rowOff>
    </xdr:from>
    <xdr:to>
      <xdr:col>1</xdr:col>
      <xdr:colOff>123825</xdr:colOff>
      <xdr:row>3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4000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9525</xdr:colOff>
      <xdr:row>4</xdr:row>
      <xdr:rowOff>95250</xdr:rowOff>
    </xdr:from>
    <xdr:to>
      <xdr:col>0</xdr:col>
      <xdr:colOff>723900</xdr:colOff>
      <xdr:row>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715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</xdr:row>
      <xdr:rowOff>38100</xdr:rowOff>
    </xdr:from>
    <xdr:to>
      <xdr:col>1</xdr:col>
      <xdr:colOff>209550</xdr:colOff>
      <xdr:row>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40957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4</xdr:row>
      <xdr:rowOff>114300</xdr:rowOff>
    </xdr:from>
    <xdr:to>
      <xdr:col>0</xdr:col>
      <xdr:colOff>714375</xdr:colOff>
      <xdr:row>6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9057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40">
      <selection activeCell="M73" sqref="M73"/>
    </sheetView>
  </sheetViews>
  <sheetFormatPr defaultColWidth="9.00390625" defaultRowHeight="12.75"/>
  <cols>
    <col min="1" max="1" width="15.125" style="1" customWidth="1"/>
    <col min="2" max="2" width="9.75390625" style="0" customWidth="1"/>
    <col min="3" max="3" width="8.75390625" style="0" customWidth="1"/>
    <col min="4" max="11" width="9.75390625" style="0" customWidth="1"/>
    <col min="12" max="12" width="7.75390625" style="0" customWidth="1"/>
    <col min="13" max="13" width="8.75390625" style="0" bestFit="1" customWidth="1"/>
  </cols>
  <sheetData>
    <row r="1" spans="2:12" ht="12"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</row>
    <row r="2" spans="2:12" ht="16.5" customHeight="1">
      <c r="B2" s="2"/>
      <c r="C2" s="2"/>
      <c r="D2" s="79" t="s">
        <v>1</v>
      </c>
      <c r="E2" s="79"/>
      <c r="F2" s="79"/>
      <c r="G2" s="79"/>
      <c r="H2" s="79"/>
      <c r="I2" s="2"/>
      <c r="J2" s="2"/>
      <c r="K2" s="2"/>
      <c r="L2" s="2"/>
    </row>
    <row r="3" spans="1:12" ht="12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"/>
    </row>
    <row r="4" spans="1:13" ht="12" customHeight="1" thickTop="1">
      <c r="A4" s="80"/>
      <c r="B4" s="83" t="s">
        <v>2</v>
      </c>
      <c r="C4" s="84"/>
      <c r="D4" s="73" t="s">
        <v>3</v>
      </c>
      <c r="E4" s="73" t="s">
        <v>4</v>
      </c>
      <c r="F4" s="6" t="s">
        <v>5</v>
      </c>
      <c r="G4" s="52" t="s">
        <v>6</v>
      </c>
      <c r="H4" s="56" t="s">
        <v>7</v>
      </c>
      <c r="I4" s="52" t="s">
        <v>8</v>
      </c>
      <c r="J4" s="56" t="s">
        <v>9</v>
      </c>
      <c r="K4" s="73" t="s">
        <v>10</v>
      </c>
      <c r="L4" s="56" t="s">
        <v>11</v>
      </c>
      <c r="M4" s="56"/>
    </row>
    <row r="5" spans="1:13" ht="12" customHeight="1">
      <c r="A5" s="81"/>
      <c r="B5" s="85"/>
      <c r="C5" s="86"/>
      <c r="D5" s="63"/>
      <c r="E5" s="63"/>
      <c r="F5" s="7" t="s">
        <v>12</v>
      </c>
      <c r="G5" s="53"/>
      <c r="H5" s="58"/>
      <c r="I5" s="53"/>
      <c r="J5" s="58"/>
      <c r="K5" s="63"/>
      <c r="L5" s="78"/>
      <c r="M5" s="78"/>
    </row>
    <row r="6" spans="1:13" ht="12" customHeight="1">
      <c r="A6" s="81"/>
      <c r="B6" s="85"/>
      <c r="C6" s="86"/>
      <c r="D6" s="63" t="s">
        <v>13</v>
      </c>
      <c r="E6" s="63" t="s">
        <v>14</v>
      </c>
      <c r="F6" s="7" t="s">
        <v>15</v>
      </c>
      <c r="G6" s="53"/>
      <c r="H6" s="58"/>
      <c r="I6" s="53"/>
      <c r="J6" s="58"/>
      <c r="K6" s="63" t="s">
        <v>14</v>
      </c>
      <c r="L6" s="78"/>
      <c r="M6" s="78"/>
    </row>
    <row r="7" spans="1:13" ht="12" customHeight="1">
      <c r="A7" s="82"/>
      <c r="B7" s="87"/>
      <c r="C7" s="88"/>
      <c r="D7" s="64"/>
      <c r="E7" s="64"/>
      <c r="F7" s="8" t="s">
        <v>13</v>
      </c>
      <c r="G7" s="54"/>
      <c r="H7" s="60"/>
      <c r="I7" s="54"/>
      <c r="J7" s="60"/>
      <c r="K7" s="64"/>
      <c r="L7" s="60"/>
      <c r="M7" s="60"/>
    </row>
    <row r="8" spans="1:13" s="13" customFormat="1" ht="12">
      <c r="A8" s="9" t="s">
        <v>16</v>
      </c>
      <c r="B8" s="76">
        <f>SUM(D8:M8,B43:M43)</f>
        <v>4049</v>
      </c>
      <c r="C8" s="49"/>
      <c r="D8" s="12">
        <f aca="true" t="shared" si="0" ref="D8:L8">D10+D24</f>
        <v>1513</v>
      </c>
      <c r="E8" s="12">
        <f t="shared" si="0"/>
        <v>33</v>
      </c>
      <c r="F8" s="12">
        <v>25</v>
      </c>
      <c r="G8" s="12">
        <f t="shared" si="0"/>
        <v>1188</v>
      </c>
      <c r="H8" s="12">
        <f t="shared" si="0"/>
        <v>250</v>
      </c>
      <c r="I8" s="12">
        <f t="shared" si="0"/>
        <v>73</v>
      </c>
      <c r="J8" s="12">
        <f t="shared" si="0"/>
        <v>135</v>
      </c>
      <c r="K8" s="12">
        <f t="shared" si="0"/>
        <v>48</v>
      </c>
      <c r="L8" s="49">
        <f t="shared" si="0"/>
        <v>7</v>
      </c>
      <c r="M8" s="77"/>
    </row>
    <row r="9" spans="1:12" ht="4.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3" s="13" customFormat="1" ht="12">
      <c r="A10" s="16" t="s">
        <v>17</v>
      </c>
      <c r="B10" s="75">
        <f>SUM(B12:C22)</f>
        <v>2862</v>
      </c>
      <c r="C10" s="48"/>
      <c r="D10" s="12">
        <f>SUM(D12:D22)</f>
        <v>970</v>
      </c>
      <c r="E10" s="12">
        <f aca="true" t="shared" si="1" ref="E10:L10">SUM(E12:E22)</f>
        <v>28</v>
      </c>
      <c r="F10" s="12">
        <v>26</v>
      </c>
      <c r="G10" s="12">
        <f t="shared" si="1"/>
        <v>894</v>
      </c>
      <c r="H10" s="12">
        <f t="shared" si="1"/>
        <v>204</v>
      </c>
      <c r="I10" s="12">
        <f t="shared" si="1"/>
        <v>63</v>
      </c>
      <c r="J10" s="12">
        <f t="shared" si="1"/>
        <v>109</v>
      </c>
      <c r="K10" s="12">
        <f t="shared" si="1"/>
        <v>36</v>
      </c>
      <c r="L10" s="48">
        <f t="shared" si="1"/>
        <v>7</v>
      </c>
      <c r="M10" s="46"/>
    </row>
    <row r="11" spans="1:12" ht="4.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3" s="21" customFormat="1" ht="12">
      <c r="A12" s="18" t="s">
        <v>18</v>
      </c>
      <c r="B12" s="74">
        <f>SUM(D12:M12,B47:M47)</f>
        <v>710</v>
      </c>
      <c r="C12" s="45"/>
      <c r="D12" s="20">
        <v>211</v>
      </c>
      <c r="E12" s="20">
        <v>15</v>
      </c>
      <c r="F12" s="20">
        <v>13</v>
      </c>
      <c r="G12" s="20">
        <v>130</v>
      </c>
      <c r="H12" s="20">
        <v>70</v>
      </c>
      <c r="I12" s="20">
        <v>21</v>
      </c>
      <c r="J12" s="20">
        <v>36</v>
      </c>
      <c r="K12" s="20">
        <v>8</v>
      </c>
      <c r="L12" s="45">
        <v>0</v>
      </c>
      <c r="M12" s="46"/>
    </row>
    <row r="13" spans="1:13" s="21" customFormat="1" ht="12">
      <c r="A13" s="18" t="s">
        <v>19</v>
      </c>
      <c r="B13" s="74">
        <f>SUM(D13:M13,B48:M48)</f>
        <v>668</v>
      </c>
      <c r="C13" s="45"/>
      <c r="D13" s="20">
        <v>214</v>
      </c>
      <c r="E13" s="20">
        <v>2</v>
      </c>
      <c r="F13" s="20">
        <v>7</v>
      </c>
      <c r="G13" s="20">
        <v>290</v>
      </c>
      <c r="H13" s="20">
        <v>40</v>
      </c>
      <c r="I13" s="20">
        <v>19</v>
      </c>
      <c r="J13" s="20">
        <v>27</v>
      </c>
      <c r="K13" s="20">
        <v>8</v>
      </c>
      <c r="L13" s="45">
        <v>1</v>
      </c>
      <c r="M13" s="46"/>
    </row>
    <row r="14" spans="1:13" s="21" customFormat="1" ht="12">
      <c r="A14" s="18" t="s">
        <v>20</v>
      </c>
      <c r="B14" s="74">
        <f>SUM(D14:M14,B49:M49)</f>
        <v>237</v>
      </c>
      <c r="C14" s="45"/>
      <c r="D14" s="20">
        <v>115</v>
      </c>
      <c r="E14" s="20">
        <v>4</v>
      </c>
      <c r="F14" s="20">
        <v>3</v>
      </c>
      <c r="G14" s="20">
        <v>40</v>
      </c>
      <c r="H14" s="20">
        <v>16</v>
      </c>
      <c r="I14" s="20">
        <v>3</v>
      </c>
      <c r="J14" s="20">
        <v>9</v>
      </c>
      <c r="K14" s="20">
        <v>2</v>
      </c>
      <c r="L14" s="45">
        <v>2</v>
      </c>
      <c r="M14" s="46"/>
    </row>
    <row r="15" spans="1:13" s="21" customFormat="1" ht="12">
      <c r="A15" s="18" t="s">
        <v>21</v>
      </c>
      <c r="B15" s="74">
        <f>SUM(D15:M15,B50:M50)</f>
        <v>519</v>
      </c>
      <c r="C15" s="45"/>
      <c r="D15" s="20">
        <v>133</v>
      </c>
      <c r="E15" s="20">
        <v>3</v>
      </c>
      <c r="F15" s="20">
        <v>2</v>
      </c>
      <c r="G15" s="20">
        <v>287</v>
      </c>
      <c r="H15" s="20">
        <v>36</v>
      </c>
      <c r="I15" s="20">
        <v>3</v>
      </c>
      <c r="J15" s="20">
        <v>11</v>
      </c>
      <c r="K15" s="20">
        <v>3</v>
      </c>
      <c r="L15" s="45">
        <v>2</v>
      </c>
      <c r="M15" s="46"/>
    </row>
    <row r="16" spans="1:13" s="21" customFormat="1" ht="12">
      <c r="A16" s="18" t="s">
        <v>22</v>
      </c>
      <c r="B16" s="74">
        <f>SUM(D16:M16,B51:M51)</f>
        <v>236</v>
      </c>
      <c r="C16" s="45"/>
      <c r="D16" s="20">
        <v>89</v>
      </c>
      <c r="E16" s="20">
        <v>0</v>
      </c>
      <c r="F16" s="20">
        <v>0</v>
      </c>
      <c r="G16" s="20">
        <v>51</v>
      </c>
      <c r="H16" s="20">
        <v>19</v>
      </c>
      <c r="I16" s="20">
        <v>4</v>
      </c>
      <c r="J16" s="20">
        <v>11</v>
      </c>
      <c r="K16" s="20">
        <v>2</v>
      </c>
      <c r="L16" s="45">
        <v>0</v>
      </c>
      <c r="M16" s="46"/>
    </row>
    <row r="17" spans="1:12" ht="3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3" s="21" customFormat="1" ht="12">
      <c r="A18" s="18" t="s">
        <v>23</v>
      </c>
      <c r="B18" s="74">
        <f>SUM(D18:M18,B53:M53)</f>
        <v>175</v>
      </c>
      <c r="C18" s="45"/>
      <c r="D18" s="20">
        <v>91</v>
      </c>
      <c r="E18" s="20">
        <v>0</v>
      </c>
      <c r="F18" s="20">
        <v>0</v>
      </c>
      <c r="G18" s="20">
        <v>24</v>
      </c>
      <c r="H18" s="20">
        <v>9</v>
      </c>
      <c r="I18" s="20">
        <v>3</v>
      </c>
      <c r="J18" s="20">
        <v>5</v>
      </c>
      <c r="K18" s="20">
        <v>5</v>
      </c>
      <c r="L18" s="45">
        <v>0</v>
      </c>
      <c r="M18" s="46"/>
    </row>
    <row r="19" spans="1:13" s="21" customFormat="1" ht="12">
      <c r="A19" s="18" t="s">
        <v>24</v>
      </c>
      <c r="B19" s="74">
        <f>SUM(D19:M19,B54:M54)</f>
        <v>69</v>
      </c>
      <c r="C19" s="45"/>
      <c r="D19" s="20">
        <v>13</v>
      </c>
      <c r="E19" s="20">
        <v>0</v>
      </c>
      <c r="F19" s="20">
        <v>0</v>
      </c>
      <c r="G19" s="20">
        <v>9</v>
      </c>
      <c r="H19" s="20">
        <v>3</v>
      </c>
      <c r="I19" s="20">
        <v>3</v>
      </c>
      <c r="J19" s="20">
        <v>2</v>
      </c>
      <c r="K19" s="20">
        <v>4</v>
      </c>
      <c r="L19" s="45">
        <v>0</v>
      </c>
      <c r="M19" s="46"/>
    </row>
    <row r="20" spans="1:13" s="21" customFormat="1" ht="12">
      <c r="A20" s="18" t="s">
        <v>25</v>
      </c>
      <c r="B20" s="74">
        <f>SUM(D20:M20,B55:M55)</f>
        <v>82</v>
      </c>
      <c r="C20" s="45"/>
      <c r="D20" s="20">
        <v>23</v>
      </c>
      <c r="E20" s="20">
        <v>0</v>
      </c>
      <c r="F20" s="20">
        <v>0</v>
      </c>
      <c r="G20" s="20">
        <v>31</v>
      </c>
      <c r="H20" s="20">
        <v>8</v>
      </c>
      <c r="I20" s="20">
        <v>4</v>
      </c>
      <c r="J20" s="20">
        <v>3</v>
      </c>
      <c r="K20" s="20">
        <v>0</v>
      </c>
      <c r="L20" s="45">
        <v>0</v>
      </c>
      <c r="M20" s="46"/>
    </row>
    <row r="21" spans="1:13" s="21" customFormat="1" ht="12">
      <c r="A21" s="18" t="s">
        <v>26</v>
      </c>
      <c r="B21" s="74">
        <f>SUM(D21:M21,B56:M56)</f>
        <v>87</v>
      </c>
      <c r="C21" s="45"/>
      <c r="D21" s="20">
        <v>42</v>
      </c>
      <c r="E21" s="20">
        <v>2</v>
      </c>
      <c r="F21" s="20">
        <v>0</v>
      </c>
      <c r="G21" s="20">
        <v>21</v>
      </c>
      <c r="H21" s="20">
        <v>0</v>
      </c>
      <c r="I21" s="20">
        <v>2</v>
      </c>
      <c r="J21" s="20">
        <v>2</v>
      </c>
      <c r="K21" s="20">
        <v>3</v>
      </c>
      <c r="L21" s="45">
        <v>2</v>
      </c>
      <c r="M21" s="46"/>
    </row>
    <row r="22" spans="1:13" s="21" customFormat="1" ht="12">
      <c r="A22" s="18" t="s">
        <v>27</v>
      </c>
      <c r="B22" s="74">
        <f>SUM(D22:M22,B57:M57)</f>
        <v>79</v>
      </c>
      <c r="C22" s="45"/>
      <c r="D22" s="20">
        <v>39</v>
      </c>
      <c r="E22" s="20">
        <v>2</v>
      </c>
      <c r="F22" s="20">
        <v>0</v>
      </c>
      <c r="G22" s="20">
        <v>11</v>
      </c>
      <c r="H22" s="20">
        <v>3</v>
      </c>
      <c r="I22" s="20">
        <v>1</v>
      </c>
      <c r="J22" s="20">
        <v>3</v>
      </c>
      <c r="K22" s="20">
        <v>1</v>
      </c>
      <c r="L22" s="45">
        <v>0</v>
      </c>
      <c r="M22" s="46"/>
    </row>
    <row r="23" spans="1:12" ht="3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3" s="13" customFormat="1" ht="12" customHeight="1">
      <c r="A24" s="16" t="s">
        <v>28</v>
      </c>
      <c r="B24" s="75">
        <f>SUM(D24:M24,B59:M59)</f>
        <v>1187</v>
      </c>
      <c r="C24" s="48"/>
      <c r="D24" s="12">
        <f>SUM(D26:D38)</f>
        <v>543</v>
      </c>
      <c r="E24" s="12">
        <f aca="true" t="shared" si="2" ref="E24:M24">SUM(E26:E38)</f>
        <v>5</v>
      </c>
      <c r="F24" s="12">
        <f t="shared" si="2"/>
        <v>0</v>
      </c>
      <c r="G24" s="12">
        <f t="shared" si="2"/>
        <v>294</v>
      </c>
      <c r="H24" s="12">
        <f t="shared" si="2"/>
        <v>46</v>
      </c>
      <c r="I24" s="12">
        <f t="shared" si="2"/>
        <v>10</v>
      </c>
      <c r="J24" s="12">
        <f t="shared" si="2"/>
        <v>26</v>
      </c>
      <c r="K24" s="12">
        <f t="shared" si="2"/>
        <v>12</v>
      </c>
      <c r="L24" s="48">
        <f t="shared" si="2"/>
        <v>0</v>
      </c>
      <c r="M24" s="46">
        <f t="shared" si="2"/>
        <v>0</v>
      </c>
    </row>
    <row r="25" spans="1:12" ht="3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3" s="21" customFormat="1" ht="12" customHeight="1">
      <c r="A26" s="18" t="s">
        <v>29</v>
      </c>
      <c r="B26" s="74">
        <f aca="true" t="shared" si="3" ref="B26:B31">SUM(D26:M26,B61:M61)</f>
        <v>34</v>
      </c>
      <c r="C26" s="45"/>
      <c r="D26" s="20">
        <v>15</v>
      </c>
      <c r="E26" s="20">
        <v>3</v>
      </c>
      <c r="F26" s="20">
        <v>0</v>
      </c>
      <c r="G26" s="20">
        <v>10</v>
      </c>
      <c r="H26" s="20">
        <v>2</v>
      </c>
      <c r="I26" s="20">
        <v>0</v>
      </c>
      <c r="J26" s="20">
        <v>1</v>
      </c>
      <c r="K26" s="20">
        <v>0</v>
      </c>
      <c r="L26" s="45">
        <v>0</v>
      </c>
      <c r="M26" s="69"/>
    </row>
    <row r="27" spans="1:13" s="21" customFormat="1" ht="12" customHeight="1">
      <c r="A27" s="18" t="s">
        <v>30</v>
      </c>
      <c r="B27" s="74">
        <f t="shared" si="3"/>
        <v>142</v>
      </c>
      <c r="C27" s="45"/>
      <c r="D27" s="20">
        <v>67</v>
      </c>
      <c r="E27" s="20">
        <v>0</v>
      </c>
      <c r="F27" s="20">
        <v>0</v>
      </c>
      <c r="G27" s="20">
        <v>32</v>
      </c>
      <c r="H27" s="20">
        <v>0</v>
      </c>
      <c r="I27" s="20">
        <v>0</v>
      </c>
      <c r="J27" s="20">
        <v>4</v>
      </c>
      <c r="K27" s="20">
        <v>3</v>
      </c>
      <c r="L27" s="45">
        <v>0</v>
      </c>
      <c r="M27" s="69"/>
    </row>
    <row r="28" spans="1:13" s="21" customFormat="1" ht="12" customHeight="1">
      <c r="A28" s="18" t="s">
        <v>31</v>
      </c>
      <c r="B28" s="74">
        <f t="shared" si="3"/>
        <v>83</v>
      </c>
      <c r="C28" s="45"/>
      <c r="D28" s="20">
        <v>37</v>
      </c>
      <c r="E28" s="20">
        <v>0</v>
      </c>
      <c r="F28" s="20">
        <v>0</v>
      </c>
      <c r="G28" s="20">
        <v>22</v>
      </c>
      <c r="H28" s="20">
        <v>1</v>
      </c>
      <c r="I28" s="20">
        <v>0</v>
      </c>
      <c r="J28" s="20">
        <v>2</v>
      </c>
      <c r="K28" s="20">
        <v>1</v>
      </c>
      <c r="L28" s="45">
        <v>0</v>
      </c>
      <c r="M28" s="69"/>
    </row>
    <row r="29" spans="1:13" s="21" customFormat="1" ht="12" customHeight="1">
      <c r="A29" s="18" t="s">
        <v>32</v>
      </c>
      <c r="B29" s="74">
        <f t="shared" si="3"/>
        <v>77</v>
      </c>
      <c r="C29" s="45"/>
      <c r="D29" s="20">
        <v>37</v>
      </c>
      <c r="E29" s="20">
        <v>0</v>
      </c>
      <c r="F29" s="20">
        <v>0</v>
      </c>
      <c r="G29" s="20">
        <v>22</v>
      </c>
      <c r="H29" s="20">
        <v>1</v>
      </c>
      <c r="I29" s="20">
        <v>0</v>
      </c>
      <c r="J29" s="20">
        <v>5</v>
      </c>
      <c r="K29" s="20">
        <v>1</v>
      </c>
      <c r="L29" s="45">
        <v>0</v>
      </c>
      <c r="M29" s="69"/>
    </row>
    <row r="30" spans="1:13" s="21" customFormat="1" ht="12" customHeight="1">
      <c r="A30" s="18" t="s">
        <v>33</v>
      </c>
      <c r="B30" s="74">
        <f t="shared" si="3"/>
        <v>64</v>
      </c>
      <c r="C30" s="45"/>
      <c r="D30" s="20">
        <v>25</v>
      </c>
      <c r="E30" s="20">
        <v>0</v>
      </c>
      <c r="F30" s="20">
        <v>0</v>
      </c>
      <c r="G30" s="20">
        <v>5</v>
      </c>
      <c r="H30" s="20">
        <v>2</v>
      </c>
      <c r="I30" s="20">
        <v>0</v>
      </c>
      <c r="J30" s="20">
        <v>3</v>
      </c>
      <c r="K30" s="20">
        <v>0</v>
      </c>
      <c r="L30" s="45">
        <v>0</v>
      </c>
      <c r="M30" s="69"/>
    </row>
    <row r="31" spans="1:13" s="21" customFormat="1" ht="12" customHeight="1">
      <c r="A31" s="18" t="s">
        <v>34</v>
      </c>
      <c r="B31" s="74">
        <f t="shared" si="3"/>
        <v>101</v>
      </c>
      <c r="C31" s="45"/>
      <c r="D31" s="20">
        <v>66</v>
      </c>
      <c r="E31" s="20">
        <v>0</v>
      </c>
      <c r="F31" s="20">
        <v>0</v>
      </c>
      <c r="G31" s="20">
        <v>17</v>
      </c>
      <c r="H31" s="20">
        <v>0</v>
      </c>
      <c r="I31" s="20">
        <v>0</v>
      </c>
      <c r="J31" s="20">
        <v>0</v>
      </c>
      <c r="K31" s="20">
        <v>0</v>
      </c>
      <c r="L31" s="45">
        <v>0</v>
      </c>
      <c r="M31" s="69"/>
    </row>
    <row r="32" spans="1:12" ht="4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3" s="21" customFormat="1" ht="12">
      <c r="A33" s="18" t="s">
        <v>35</v>
      </c>
      <c r="B33" s="74">
        <f aca="true" t="shared" si="4" ref="B33:B38">SUM(D33:M33,B68:M68)</f>
        <v>182</v>
      </c>
      <c r="C33" s="45"/>
      <c r="D33" s="20">
        <v>110</v>
      </c>
      <c r="E33" s="20">
        <v>0</v>
      </c>
      <c r="F33" s="20">
        <v>0</v>
      </c>
      <c r="G33" s="20">
        <v>19</v>
      </c>
      <c r="H33" s="20">
        <v>10</v>
      </c>
      <c r="I33" s="20">
        <v>4</v>
      </c>
      <c r="J33" s="20">
        <v>3</v>
      </c>
      <c r="K33" s="20">
        <v>2</v>
      </c>
      <c r="L33" s="45">
        <v>0</v>
      </c>
      <c r="M33" s="69"/>
    </row>
    <row r="34" spans="1:13" s="21" customFormat="1" ht="12">
      <c r="A34" s="18" t="s">
        <v>36</v>
      </c>
      <c r="B34" s="74">
        <f t="shared" si="4"/>
        <v>26</v>
      </c>
      <c r="C34" s="45"/>
      <c r="D34" s="20">
        <v>12</v>
      </c>
      <c r="E34" s="20">
        <v>0</v>
      </c>
      <c r="F34" s="20">
        <v>0</v>
      </c>
      <c r="G34" s="20">
        <v>6</v>
      </c>
      <c r="H34" s="20">
        <v>0</v>
      </c>
      <c r="I34" s="20">
        <v>0</v>
      </c>
      <c r="J34" s="20">
        <v>0</v>
      </c>
      <c r="K34" s="20">
        <v>0</v>
      </c>
      <c r="L34" s="45">
        <v>0</v>
      </c>
      <c r="M34" s="69"/>
    </row>
    <row r="35" spans="1:13" s="21" customFormat="1" ht="12">
      <c r="A35" s="18" t="s">
        <v>37</v>
      </c>
      <c r="B35" s="74">
        <f t="shared" si="4"/>
        <v>93</v>
      </c>
      <c r="C35" s="45"/>
      <c r="D35" s="20">
        <v>20</v>
      </c>
      <c r="E35" s="20">
        <v>0</v>
      </c>
      <c r="F35" s="20">
        <v>0</v>
      </c>
      <c r="G35" s="20">
        <v>49</v>
      </c>
      <c r="H35" s="20">
        <v>4</v>
      </c>
      <c r="I35" s="20">
        <v>1</v>
      </c>
      <c r="J35" s="20">
        <v>3</v>
      </c>
      <c r="K35" s="20">
        <v>0</v>
      </c>
      <c r="L35" s="45">
        <v>0</v>
      </c>
      <c r="M35" s="69"/>
    </row>
    <row r="36" spans="1:13" s="21" customFormat="1" ht="12">
      <c r="A36" s="18" t="s">
        <v>38</v>
      </c>
      <c r="B36" s="74">
        <f t="shared" si="4"/>
        <v>52</v>
      </c>
      <c r="C36" s="45"/>
      <c r="D36" s="20">
        <v>11</v>
      </c>
      <c r="E36" s="20">
        <v>0</v>
      </c>
      <c r="F36" s="20">
        <v>0</v>
      </c>
      <c r="G36" s="20">
        <v>29</v>
      </c>
      <c r="H36" s="20">
        <v>3</v>
      </c>
      <c r="I36" s="20">
        <v>1</v>
      </c>
      <c r="J36" s="20">
        <v>0</v>
      </c>
      <c r="K36" s="20">
        <v>1</v>
      </c>
      <c r="L36" s="45">
        <v>0</v>
      </c>
      <c r="M36" s="69"/>
    </row>
    <row r="37" spans="1:13" s="21" customFormat="1" ht="12">
      <c r="A37" s="18" t="s">
        <v>39</v>
      </c>
      <c r="B37" s="74">
        <f t="shared" si="4"/>
        <v>54</v>
      </c>
      <c r="C37" s="45"/>
      <c r="D37" s="20">
        <v>9</v>
      </c>
      <c r="E37" s="20">
        <v>0</v>
      </c>
      <c r="F37" s="20">
        <v>0</v>
      </c>
      <c r="G37" s="20">
        <v>38</v>
      </c>
      <c r="H37" s="20">
        <v>0</v>
      </c>
      <c r="I37" s="20">
        <v>0</v>
      </c>
      <c r="J37" s="20">
        <v>0</v>
      </c>
      <c r="K37" s="20">
        <v>0</v>
      </c>
      <c r="L37" s="45">
        <v>0</v>
      </c>
      <c r="M37" s="69"/>
    </row>
    <row r="38" spans="1:13" s="21" customFormat="1" ht="12.75" thickBot="1">
      <c r="A38" s="22" t="s">
        <v>40</v>
      </c>
      <c r="B38" s="66">
        <f t="shared" si="4"/>
        <v>279</v>
      </c>
      <c r="C38" s="67"/>
      <c r="D38" s="23">
        <v>134</v>
      </c>
      <c r="E38" s="23">
        <v>2</v>
      </c>
      <c r="F38" s="23">
        <v>0</v>
      </c>
      <c r="G38" s="23">
        <v>45</v>
      </c>
      <c r="H38" s="23">
        <v>23</v>
      </c>
      <c r="I38" s="23">
        <v>4</v>
      </c>
      <c r="J38" s="23">
        <v>5</v>
      </c>
      <c r="K38" s="23">
        <v>4</v>
      </c>
      <c r="L38" s="68">
        <v>0</v>
      </c>
      <c r="M38" s="69"/>
    </row>
    <row r="39" spans="1:13" ht="12" customHeight="1" thickTop="1">
      <c r="A39" s="70"/>
      <c r="B39" s="73" t="s">
        <v>41</v>
      </c>
      <c r="C39" s="52" t="s">
        <v>42</v>
      </c>
      <c r="D39" s="52" t="s">
        <v>43</v>
      </c>
      <c r="E39" s="73" t="s">
        <v>44</v>
      </c>
      <c r="F39" s="52" t="s">
        <v>45</v>
      </c>
      <c r="G39" s="52" t="s">
        <v>46</v>
      </c>
      <c r="H39" s="73" t="s">
        <v>47</v>
      </c>
      <c r="I39" s="52" t="s">
        <v>48</v>
      </c>
      <c r="J39" s="52" t="s">
        <v>49</v>
      </c>
      <c r="K39" s="55" t="s">
        <v>50</v>
      </c>
      <c r="L39" s="56"/>
      <c r="M39" s="61" t="s">
        <v>51</v>
      </c>
    </row>
    <row r="40" spans="1:13" ht="12" customHeight="1">
      <c r="A40" s="71"/>
      <c r="B40" s="63"/>
      <c r="C40" s="53"/>
      <c r="D40" s="53"/>
      <c r="E40" s="63"/>
      <c r="F40" s="53"/>
      <c r="G40" s="53"/>
      <c r="H40" s="63"/>
      <c r="I40" s="53"/>
      <c r="J40" s="53"/>
      <c r="K40" s="57"/>
      <c r="L40" s="58"/>
      <c r="M40" s="62"/>
    </row>
    <row r="41" spans="1:13" ht="12" customHeight="1">
      <c r="A41" s="71"/>
      <c r="B41" s="63" t="s">
        <v>13</v>
      </c>
      <c r="C41" s="53"/>
      <c r="D41" s="53"/>
      <c r="E41" s="63"/>
      <c r="F41" s="53"/>
      <c r="G41" s="53"/>
      <c r="H41" s="63" t="s">
        <v>13</v>
      </c>
      <c r="I41" s="53"/>
      <c r="J41" s="53"/>
      <c r="K41" s="57"/>
      <c r="L41" s="58"/>
      <c r="M41" s="62" t="s">
        <v>13</v>
      </c>
    </row>
    <row r="42" spans="1:13" ht="12" customHeight="1">
      <c r="A42" s="72"/>
      <c r="B42" s="64"/>
      <c r="C42" s="54"/>
      <c r="D42" s="54"/>
      <c r="E42" s="64"/>
      <c r="F42" s="54"/>
      <c r="G42" s="54"/>
      <c r="H42" s="64"/>
      <c r="I42" s="54"/>
      <c r="J42" s="54"/>
      <c r="K42" s="59"/>
      <c r="L42" s="60"/>
      <c r="M42" s="65"/>
    </row>
    <row r="43" spans="1:13" s="13" customFormat="1" ht="12">
      <c r="A43" s="9" t="s">
        <v>16</v>
      </c>
      <c r="B43" s="10">
        <f>B45+B59</f>
        <v>2</v>
      </c>
      <c r="C43" s="11">
        <f aca="true" t="shared" si="5" ref="C43:L43">C45+C59</f>
        <v>2</v>
      </c>
      <c r="D43" s="12">
        <f t="shared" si="5"/>
        <v>273</v>
      </c>
      <c r="E43" s="12">
        <f t="shared" si="5"/>
        <v>20</v>
      </c>
      <c r="F43" s="12">
        <f t="shared" si="5"/>
        <v>8</v>
      </c>
      <c r="G43" s="12">
        <f t="shared" si="5"/>
        <v>120</v>
      </c>
      <c r="H43" s="12">
        <f t="shared" si="5"/>
        <v>64</v>
      </c>
      <c r="I43" s="12">
        <f t="shared" si="5"/>
        <v>1</v>
      </c>
      <c r="J43" s="11">
        <f t="shared" si="5"/>
        <v>83</v>
      </c>
      <c r="K43" s="49">
        <f t="shared" si="5"/>
        <v>1</v>
      </c>
      <c r="L43" s="50">
        <f t="shared" si="5"/>
        <v>0</v>
      </c>
      <c r="M43" s="12">
        <v>203</v>
      </c>
    </row>
    <row r="44" spans="1:12" ht="3.7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3" s="13" customFormat="1" ht="12">
      <c r="A45" s="16" t="s">
        <v>17</v>
      </c>
      <c r="B45" s="17">
        <f>SUM(B47:B57)</f>
        <v>2</v>
      </c>
      <c r="C45" s="12">
        <f aca="true" t="shared" si="6" ref="C45:L45">SUM(C47:C57)</f>
        <v>1</v>
      </c>
      <c r="D45" s="12">
        <f t="shared" si="6"/>
        <v>167</v>
      </c>
      <c r="E45" s="12">
        <f t="shared" si="6"/>
        <v>20</v>
      </c>
      <c r="F45" s="12">
        <f t="shared" si="6"/>
        <v>5</v>
      </c>
      <c r="G45" s="12">
        <f t="shared" si="6"/>
        <v>107</v>
      </c>
      <c r="H45" s="12">
        <f t="shared" si="6"/>
        <v>59</v>
      </c>
      <c r="I45" s="12">
        <f t="shared" si="6"/>
        <v>0</v>
      </c>
      <c r="J45" s="12">
        <f t="shared" si="6"/>
        <v>42</v>
      </c>
      <c r="K45" s="48">
        <f t="shared" si="6"/>
        <v>1</v>
      </c>
      <c r="L45" s="51">
        <f t="shared" si="6"/>
        <v>0</v>
      </c>
      <c r="M45" s="12">
        <v>123</v>
      </c>
    </row>
    <row r="46" spans="1:12" ht="4.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3" s="21" customFormat="1" ht="12">
      <c r="A47" s="18" t="s">
        <v>18</v>
      </c>
      <c r="B47" s="19">
        <v>1</v>
      </c>
      <c r="C47" s="20">
        <v>0</v>
      </c>
      <c r="D47" s="20">
        <v>93</v>
      </c>
      <c r="E47" s="20">
        <v>9</v>
      </c>
      <c r="F47" s="20">
        <v>4</v>
      </c>
      <c r="G47" s="20">
        <v>43</v>
      </c>
      <c r="H47" s="20">
        <v>20</v>
      </c>
      <c r="I47" s="20">
        <v>0</v>
      </c>
      <c r="J47" s="20">
        <v>4</v>
      </c>
      <c r="K47" s="45">
        <v>0</v>
      </c>
      <c r="L47" s="47"/>
      <c r="M47" s="20">
        <v>32</v>
      </c>
    </row>
    <row r="48" spans="1:13" s="21" customFormat="1" ht="12">
      <c r="A48" s="18" t="s">
        <v>19</v>
      </c>
      <c r="B48" s="19">
        <v>0</v>
      </c>
      <c r="C48" s="20">
        <v>1</v>
      </c>
      <c r="D48" s="20">
        <v>14</v>
      </c>
      <c r="E48" s="20">
        <v>0</v>
      </c>
      <c r="F48" s="20">
        <v>0</v>
      </c>
      <c r="G48" s="20">
        <v>16</v>
      </c>
      <c r="H48" s="20">
        <v>6</v>
      </c>
      <c r="I48" s="20">
        <v>0</v>
      </c>
      <c r="J48" s="20">
        <v>1</v>
      </c>
      <c r="K48" s="45">
        <v>0</v>
      </c>
      <c r="L48" s="47"/>
      <c r="M48" s="20">
        <v>22</v>
      </c>
    </row>
    <row r="49" spans="1:13" s="21" customFormat="1" ht="12">
      <c r="A49" s="18" t="s">
        <v>20</v>
      </c>
      <c r="B49" s="19">
        <v>0</v>
      </c>
      <c r="C49" s="20">
        <v>0</v>
      </c>
      <c r="D49" s="20">
        <v>8</v>
      </c>
      <c r="E49" s="20">
        <v>6</v>
      </c>
      <c r="F49" s="20">
        <v>0</v>
      </c>
      <c r="G49" s="20">
        <v>9</v>
      </c>
      <c r="H49" s="20">
        <v>3</v>
      </c>
      <c r="I49" s="20">
        <v>0</v>
      </c>
      <c r="J49" s="20">
        <v>0</v>
      </c>
      <c r="K49" s="45">
        <v>1</v>
      </c>
      <c r="L49" s="47"/>
      <c r="M49" s="20">
        <v>16</v>
      </c>
    </row>
    <row r="50" spans="1:13" s="21" customFormat="1" ht="12">
      <c r="A50" s="18" t="s">
        <v>21</v>
      </c>
      <c r="B50" s="19">
        <v>0</v>
      </c>
      <c r="C50" s="20">
        <v>0</v>
      </c>
      <c r="D50" s="20">
        <v>13</v>
      </c>
      <c r="E50" s="20">
        <v>0</v>
      </c>
      <c r="F50" s="20">
        <v>0</v>
      </c>
      <c r="G50" s="20">
        <v>7</v>
      </c>
      <c r="H50" s="20">
        <v>0</v>
      </c>
      <c r="I50" s="20">
        <v>0</v>
      </c>
      <c r="J50" s="20">
        <v>0</v>
      </c>
      <c r="K50" s="45">
        <v>0</v>
      </c>
      <c r="L50" s="47"/>
      <c r="M50" s="20">
        <v>19</v>
      </c>
    </row>
    <row r="51" spans="1:13" s="21" customFormat="1" ht="12">
      <c r="A51" s="18" t="s">
        <v>22</v>
      </c>
      <c r="B51" s="19">
        <v>0</v>
      </c>
      <c r="C51" s="20">
        <v>0</v>
      </c>
      <c r="D51" s="20">
        <v>8</v>
      </c>
      <c r="E51" s="20">
        <v>2</v>
      </c>
      <c r="F51" s="20">
        <v>0</v>
      </c>
      <c r="G51" s="20">
        <v>15</v>
      </c>
      <c r="H51" s="20">
        <v>7</v>
      </c>
      <c r="I51" s="20">
        <v>0</v>
      </c>
      <c r="J51" s="20">
        <v>15</v>
      </c>
      <c r="K51" s="45">
        <v>0</v>
      </c>
      <c r="L51" s="47"/>
      <c r="M51" s="20">
        <v>13</v>
      </c>
    </row>
    <row r="52" spans="1:13" s="21" customFormat="1" ht="3.75" customHeight="1">
      <c r="A52" s="18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s="21" customFormat="1" ht="12">
      <c r="A53" s="18" t="s">
        <v>23</v>
      </c>
      <c r="B53" s="19">
        <v>1</v>
      </c>
      <c r="C53" s="20">
        <v>0</v>
      </c>
      <c r="D53" s="20">
        <v>5</v>
      </c>
      <c r="E53" s="20">
        <v>2</v>
      </c>
      <c r="F53" s="20">
        <v>0</v>
      </c>
      <c r="G53" s="20">
        <v>7</v>
      </c>
      <c r="H53" s="20">
        <v>8</v>
      </c>
      <c r="I53" s="20">
        <v>0</v>
      </c>
      <c r="J53" s="20">
        <v>6</v>
      </c>
      <c r="K53" s="45">
        <v>0</v>
      </c>
      <c r="L53" s="47"/>
      <c r="M53" s="20">
        <v>9</v>
      </c>
    </row>
    <row r="54" spans="1:13" s="21" customFormat="1" ht="12">
      <c r="A54" s="18" t="s">
        <v>24</v>
      </c>
      <c r="B54" s="19">
        <v>0</v>
      </c>
      <c r="C54" s="20">
        <v>0</v>
      </c>
      <c r="D54" s="20">
        <v>9</v>
      </c>
      <c r="E54" s="20">
        <v>1</v>
      </c>
      <c r="F54" s="20">
        <v>0</v>
      </c>
      <c r="G54" s="20">
        <v>1</v>
      </c>
      <c r="H54" s="20">
        <v>8</v>
      </c>
      <c r="I54" s="20">
        <v>0</v>
      </c>
      <c r="J54" s="20">
        <v>14</v>
      </c>
      <c r="K54" s="45">
        <v>0</v>
      </c>
      <c r="L54" s="47"/>
      <c r="M54" s="20">
        <v>2</v>
      </c>
    </row>
    <row r="55" spans="1:13" s="21" customFormat="1" ht="12">
      <c r="A55" s="18" t="s">
        <v>25</v>
      </c>
      <c r="B55" s="19">
        <v>0</v>
      </c>
      <c r="C55" s="20">
        <v>0</v>
      </c>
      <c r="D55" s="20">
        <v>9</v>
      </c>
      <c r="E55" s="20">
        <v>0</v>
      </c>
      <c r="F55" s="20">
        <v>0</v>
      </c>
      <c r="G55" s="20">
        <v>0</v>
      </c>
      <c r="H55" s="20">
        <v>4</v>
      </c>
      <c r="I55" s="20">
        <v>0</v>
      </c>
      <c r="J55" s="20">
        <v>0</v>
      </c>
      <c r="K55" s="45">
        <v>0</v>
      </c>
      <c r="L55" s="47"/>
      <c r="M55" s="20">
        <v>0</v>
      </c>
    </row>
    <row r="56" spans="1:13" s="21" customFormat="1" ht="12">
      <c r="A56" s="18" t="s">
        <v>26</v>
      </c>
      <c r="B56" s="19">
        <v>0</v>
      </c>
      <c r="C56" s="20">
        <v>0</v>
      </c>
      <c r="D56" s="20">
        <v>6</v>
      </c>
      <c r="E56" s="20">
        <v>0</v>
      </c>
      <c r="F56" s="20">
        <v>1</v>
      </c>
      <c r="G56" s="20">
        <v>1</v>
      </c>
      <c r="H56" s="20">
        <v>1</v>
      </c>
      <c r="I56" s="20">
        <v>0</v>
      </c>
      <c r="J56" s="20">
        <v>1</v>
      </c>
      <c r="K56" s="45">
        <v>0</v>
      </c>
      <c r="L56" s="47"/>
      <c r="M56" s="20">
        <v>3</v>
      </c>
    </row>
    <row r="57" spans="1:13" s="21" customFormat="1" ht="12">
      <c r="A57" s="18" t="s">
        <v>27</v>
      </c>
      <c r="B57" s="19">
        <v>0</v>
      </c>
      <c r="C57" s="20">
        <v>0</v>
      </c>
      <c r="D57" s="20">
        <v>2</v>
      </c>
      <c r="E57" s="20">
        <v>0</v>
      </c>
      <c r="F57" s="20">
        <v>0</v>
      </c>
      <c r="G57" s="20">
        <v>8</v>
      </c>
      <c r="H57" s="20">
        <v>2</v>
      </c>
      <c r="I57" s="20">
        <v>0</v>
      </c>
      <c r="J57" s="20">
        <v>1</v>
      </c>
      <c r="K57" s="45">
        <v>0</v>
      </c>
      <c r="L57" s="47"/>
      <c r="M57" s="20">
        <v>6</v>
      </c>
    </row>
    <row r="58" spans="1:13" s="21" customFormat="1" ht="3.75" customHeight="1">
      <c r="A58" s="18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s="13" customFormat="1" ht="12" customHeight="1">
      <c r="A59" s="16" t="s">
        <v>28</v>
      </c>
      <c r="B59" s="12">
        <f>SUM(B61:B73)</f>
        <v>0</v>
      </c>
      <c r="C59" s="12">
        <f aca="true" t="shared" si="7" ref="C59:M59">SUM(C61:C73)</f>
        <v>1</v>
      </c>
      <c r="D59" s="12">
        <f t="shared" si="7"/>
        <v>106</v>
      </c>
      <c r="E59" s="12">
        <f t="shared" si="7"/>
        <v>0</v>
      </c>
      <c r="F59" s="12">
        <f t="shared" si="7"/>
        <v>3</v>
      </c>
      <c r="G59" s="12">
        <f t="shared" si="7"/>
        <v>13</v>
      </c>
      <c r="H59" s="12">
        <f t="shared" si="7"/>
        <v>5</v>
      </c>
      <c r="I59" s="12">
        <f t="shared" si="7"/>
        <v>1</v>
      </c>
      <c r="J59" s="12">
        <f t="shared" si="7"/>
        <v>41</v>
      </c>
      <c r="K59" s="48">
        <f t="shared" si="7"/>
        <v>0</v>
      </c>
      <c r="L59" s="48">
        <f t="shared" si="7"/>
        <v>0</v>
      </c>
      <c r="M59" s="12">
        <f t="shared" si="7"/>
        <v>81</v>
      </c>
    </row>
    <row r="60" spans="1:13" s="21" customFormat="1" ht="3.75" customHeight="1">
      <c r="A60" s="18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s="21" customFormat="1" ht="12">
      <c r="A61" s="18" t="s">
        <v>29</v>
      </c>
      <c r="B61" s="19">
        <v>0</v>
      </c>
      <c r="C61" s="20">
        <v>0</v>
      </c>
      <c r="D61" s="20">
        <v>3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45">
        <v>0</v>
      </c>
      <c r="L61" s="47"/>
      <c r="M61" s="20">
        <v>0</v>
      </c>
    </row>
    <row r="62" spans="1:13" s="21" customFormat="1" ht="12">
      <c r="A62" s="18" t="s">
        <v>30</v>
      </c>
      <c r="B62" s="19">
        <v>0</v>
      </c>
      <c r="C62" s="20">
        <v>0</v>
      </c>
      <c r="D62" s="20">
        <v>10</v>
      </c>
      <c r="E62" s="20">
        <v>0</v>
      </c>
      <c r="F62" s="20">
        <v>0</v>
      </c>
      <c r="G62" s="20">
        <v>1</v>
      </c>
      <c r="H62" s="20">
        <v>0</v>
      </c>
      <c r="I62" s="20">
        <v>0</v>
      </c>
      <c r="J62" s="20">
        <v>14</v>
      </c>
      <c r="K62" s="45">
        <v>0</v>
      </c>
      <c r="L62" s="47"/>
      <c r="M62" s="20">
        <v>11</v>
      </c>
    </row>
    <row r="63" spans="1:13" s="21" customFormat="1" ht="12">
      <c r="A63" s="18" t="s">
        <v>31</v>
      </c>
      <c r="B63" s="19">
        <v>0</v>
      </c>
      <c r="C63" s="20">
        <v>0</v>
      </c>
      <c r="D63" s="20">
        <v>5</v>
      </c>
      <c r="E63" s="20">
        <v>0</v>
      </c>
      <c r="F63" s="20">
        <v>0</v>
      </c>
      <c r="G63" s="20">
        <v>1</v>
      </c>
      <c r="H63" s="20">
        <v>0</v>
      </c>
      <c r="I63" s="20">
        <v>0</v>
      </c>
      <c r="J63" s="20">
        <v>3</v>
      </c>
      <c r="K63" s="45">
        <v>0</v>
      </c>
      <c r="L63" s="47"/>
      <c r="M63" s="20">
        <v>11</v>
      </c>
    </row>
    <row r="64" spans="1:13" s="21" customFormat="1" ht="12">
      <c r="A64" s="18" t="s">
        <v>32</v>
      </c>
      <c r="B64" s="19">
        <v>0</v>
      </c>
      <c r="C64" s="20">
        <v>0</v>
      </c>
      <c r="D64" s="20">
        <v>2</v>
      </c>
      <c r="E64" s="20">
        <v>0</v>
      </c>
      <c r="F64" s="20">
        <v>0</v>
      </c>
      <c r="G64" s="20">
        <v>1</v>
      </c>
      <c r="H64" s="20">
        <v>0</v>
      </c>
      <c r="I64" s="20">
        <v>0</v>
      </c>
      <c r="J64" s="20">
        <v>0</v>
      </c>
      <c r="K64" s="45">
        <v>0</v>
      </c>
      <c r="L64" s="47"/>
      <c r="M64" s="20">
        <v>8</v>
      </c>
    </row>
    <row r="65" spans="1:13" s="21" customFormat="1" ht="12">
      <c r="A65" s="18" t="s">
        <v>33</v>
      </c>
      <c r="B65" s="19">
        <v>0</v>
      </c>
      <c r="C65" s="20">
        <v>0</v>
      </c>
      <c r="D65" s="20">
        <v>13</v>
      </c>
      <c r="E65" s="20">
        <v>0</v>
      </c>
      <c r="F65" s="20">
        <v>1</v>
      </c>
      <c r="G65" s="20">
        <v>0</v>
      </c>
      <c r="H65" s="20">
        <v>2</v>
      </c>
      <c r="I65" s="20">
        <v>0</v>
      </c>
      <c r="J65" s="20">
        <v>9</v>
      </c>
      <c r="K65" s="45">
        <v>0</v>
      </c>
      <c r="L65" s="47"/>
      <c r="M65" s="20">
        <v>4</v>
      </c>
    </row>
    <row r="66" spans="1:13" s="21" customFormat="1" ht="12">
      <c r="A66" s="18" t="s">
        <v>34</v>
      </c>
      <c r="B66" s="19">
        <v>0</v>
      </c>
      <c r="C66" s="20">
        <v>0</v>
      </c>
      <c r="D66" s="20">
        <v>1</v>
      </c>
      <c r="E66" s="20">
        <v>0</v>
      </c>
      <c r="F66" s="20">
        <v>1</v>
      </c>
      <c r="G66" s="20">
        <v>0</v>
      </c>
      <c r="H66" s="20">
        <v>3</v>
      </c>
      <c r="I66" s="20">
        <v>0</v>
      </c>
      <c r="J66" s="20">
        <v>13</v>
      </c>
      <c r="K66" s="45">
        <v>0</v>
      </c>
      <c r="L66" s="46"/>
      <c r="M66" s="20">
        <v>0</v>
      </c>
    </row>
    <row r="67" spans="1:13" s="21" customFormat="1" ht="3.75" customHeight="1">
      <c r="A67" s="18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s="21" customFormat="1" ht="12">
      <c r="A68" s="18" t="s">
        <v>35</v>
      </c>
      <c r="B68" s="19">
        <v>0</v>
      </c>
      <c r="C68" s="20">
        <v>0</v>
      </c>
      <c r="D68" s="20">
        <v>23</v>
      </c>
      <c r="E68" s="20">
        <v>0</v>
      </c>
      <c r="F68" s="20">
        <v>0</v>
      </c>
      <c r="G68" s="20">
        <v>1</v>
      </c>
      <c r="H68" s="20">
        <v>0</v>
      </c>
      <c r="I68" s="20">
        <v>0</v>
      </c>
      <c r="J68" s="20">
        <v>0</v>
      </c>
      <c r="K68" s="45">
        <v>0</v>
      </c>
      <c r="L68" s="47"/>
      <c r="M68" s="20">
        <v>10</v>
      </c>
    </row>
    <row r="69" spans="1:13" s="21" customFormat="1" ht="12">
      <c r="A69" s="18" t="s">
        <v>36</v>
      </c>
      <c r="B69" s="19">
        <v>0</v>
      </c>
      <c r="C69" s="20">
        <v>0</v>
      </c>
      <c r="D69" s="20">
        <v>5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45">
        <v>0</v>
      </c>
      <c r="L69" s="47"/>
      <c r="M69" s="20">
        <v>3</v>
      </c>
    </row>
    <row r="70" spans="1:13" s="21" customFormat="1" ht="12">
      <c r="A70" s="18" t="s">
        <v>37</v>
      </c>
      <c r="B70" s="19">
        <v>0</v>
      </c>
      <c r="C70" s="20">
        <v>1</v>
      </c>
      <c r="D70" s="20">
        <v>15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45">
        <v>0</v>
      </c>
      <c r="L70" s="47"/>
      <c r="M70" s="20">
        <v>0</v>
      </c>
    </row>
    <row r="71" spans="1:13" s="21" customFormat="1" ht="12">
      <c r="A71" s="18" t="s">
        <v>38</v>
      </c>
      <c r="B71" s="19">
        <v>0</v>
      </c>
      <c r="C71" s="20">
        <v>0</v>
      </c>
      <c r="D71" s="20">
        <v>2</v>
      </c>
      <c r="E71" s="20">
        <v>0</v>
      </c>
      <c r="F71" s="20">
        <v>1</v>
      </c>
      <c r="G71" s="20">
        <v>2</v>
      </c>
      <c r="H71" s="20">
        <v>0</v>
      </c>
      <c r="I71" s="20">
        <v>0</v>
      </c>
      <c r="J71" s="20">
        <v>0</v>
      </c>
      <c r="K71" s="45">
        <v>0</v>
      </c>
      <c r="L71" s="47"/>
      <c r="M71" s="20">
        <v>2</v>
      </c>
    </row>
    <row r="72" spans="1:13" s="21" customFormat="1" ht="12">
      <c r="A72" s="18" t="s">
        <v>39</v>
      </c>
      <c r="B72" s="19">
        <v>0</v>
      </c>
      <c r="C72" s="20">
        <v>0</v>
      </c>
      <c r="D72" s="20">
        <v>2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45">
        <v>0</v>
      </c>
      <c r="L72" s="47"/>
      <c r="M72" s="20">
        <v>5</v>
      </c>
    </row>
    <row r="73" spans="1:13" s="21" customFormat="1" ht="12">
      <c r="A73" s="25" t="s">
        <v>40</v>
      </c>
      <c r="B73" s="26">
        <v>0</v>
      </c>
      <c r="C73" s="27">
        <v>0</v>
      </c>
      <c r="D73" s="27">
        <v>25</v>
      </c>
      <c r="E73" s="27">
        <v>0</v>
      </c>
      <c r="F73" s="27">
        <v>0</v>
      </c>
      <c r="G73" s="27">
        <v>7</v>
      </c>
      <c r="H73" s="27">
        <v>0</v>
      </c>
      <c r="I73" s="27">
        <v>1</v>
      </c>
      <c r="J73" s="27">
        <v>2</v>
      </c>
      <c r="K73" s="43">
        <v>0</v>
      </c>
      <c r="L73" s="44"/>
      <c r="M73" s="27">
        <v>27</v>
      </c>
    </row>
  </sheetData>
  <sheetProtection/>
  <mergeCells count="104">
    <mergeCell ref="D2:H2"/>
    <mergeCell ref="A4:A7"/>
    <mergeCell ref="B4:C7"/>
    <mergeCell ref="D4:D5"/>
    <mergeCell ref="E4:E5"/>
    <mergeCell ref="G4:G7"/>
    <mergeCell ref="H4:H7"/>
    <mergeCell ref="I4:I7"/>
    <mergeCell ref="J4:J7"/>
    <mergeCell ref="K4:K5"/>
    <mergeCell ref="L4:M7"/>
    <mergeCell ref="D6:D7"/>
    <mergeCell ref="E6:E7"/>
    <mergeCell ref="K6:K7"/>
    <mergeCell ref="B8:C8"/>
    <mergeCell ref="L8:M8"/>
    <mergeCell ref="B10:C10"/>
    <mergeCell ref="L10:M10"/>
    <mergeCell ref="B12:C12"/>
    <mergeCell ref="L12:M12"/>
    <mergeCell ref="B13:C13"/>
    <mergeCell ref="L13:M13"/>
    <mergeCell ref="B14:C14"/>
    <mergeCell ref="L14:M14"/>
    <mergeCell ref="B15:C15"/>
    <mergeCell ref="L15:M15"/>
    <mergeCell ref="B16:C16"/>
    <mergeCell ref="L16:M16"/>
    <mergeCell ref="B18:C18"/>
    <mergeCell ref="L18:M18"/>
    <mergeCell ref="B19:C19"/>
    <mergeCell ref="L19:M19"/>
    <mergeCell ref="B20:C20"/>
    <mergeCell ref="L20:M20"/>
    <mergeCell ref="B21:C21"/>
    <mergeCell ref="L21:M21"/>
    <mergeCell ref="B22:C22"/>
    <mergeCell ref="L22:M22"/>
    <mergeCell ref="B24:C24"/>
    <mergeCell ref="L24:M24"/>
    <mergeCell ref="B26:C26"/>
    <mergeCell ref="L26:M26"/>
    <mergeCell ref="B27:C27"/>
    <mergeCell ref="L27:M27"/>
    <mergeCell ref="B28:C28"/>
    <mergeCell ref="L28:M28"/>
    <mergeCell ref="B29:C29"/>
    <mergeCell ref="L29:M29"/>
    <mergeCell ref="B30:C30"/>
    <mergeCell ref="L30:M30"/>
    <mergeCell ref="B31:C31"/>
    <mergeCell ref="L31:M31"/>
    <mergeCell ref="B33:C33"/>
    <mergeCell ref="L33:M33"/>
    <mergeCell ref="B34:C34"/>
    <mergeCell ref="L34:M34"/>
    <mergeCell ref="B35:C35"/>
    <mergeCell ref="L35:M35"/>
    <mergeCell ref="B36:C36"/>
    <mergeCell ref="L36:M36"/>
    <mergeCell ref="B37:C37"/>
    <mergeCell ref="L37:M37"/>
    <mergeCell ref="B38:C38"/>
    <mergeCell ref="L38:M38"/>
    <mergeCell ref="A39:A42"/>
    <mergeCell ref="B39:B40"/>
    <mergeCell ref="C39:C42"/>
    <mergeCell ref="D39:D42"/>
    <mergeCell ref="E39:E42"/>
    <mergeCell ref="F39:F42"/>
    <mergeCell ref="G39:G42"/>
    <mergeCell ref="H39:H40"/>
    <mergeCell ref="I39:I42"/>
    <mergeCell ref="J39:J42"/>
    <mergeCell ref="K39:L42"/>
    <mergeCell ref="M39:M40"/>
    <mergeCell ref="B41:B42"/>
    <mergeCell ref="H41:H42"/>
    <mergeCell ref="M41:M42"/>
    <mergeCell ref="K43:L43"/>
    <mergeCell ref="K45:L45"/>
    <mergeCell ref="K47:L47"/>
    <mergeCell ref="K48:L48"/>
    <mergeCell ref="K49:L49"/>
    <mergeCell ref="K50:L50"/>
    <mergeCell ref="K51:L51"/>
    <mergeCell ref="K53:L53"/>
    <mergeCell ref="K54:L54"/>
    <mergeCell ref="K55:L55"/>
    <mergeCell ref="K56:L56"/>
    <mergeCell ref="K57:L57"/>
    <mergeCell ref="K59:L59"/>
    <mergeCell ref="K61:L61"/>
    <mergeCell ref="K62:L62"/>
    <mergeCell ref="K63:L63"/>
    <mergeCell ref="K64:L64"/>
    <mergeCell ref="K65:L65"/>
    <mergeCell ref="K73:L73"/>
    <mergeCell ref="K66:L66"/>
    <mergeCell ref="K68:L68"/>
    <mergeCell ref="K69:L69"/>
    <mergeCell ref="K70:L70"/>
    <mergeCell ref="K71:L71"/>
    <mergeCell ref="K72:L72"/>
  </mergeCells>
  <printOptions/>
  <pageMargins left="0.787" right="0.787" top="0.984" bottom="0.984" header="0.512" footer="0.512"/>
  <pageSetup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F10">
      <selection activeCell="A1" sqref="A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2:11" ht="16.5" customHeight="1">
      <c r="B1" s="2"/>
      <c r="C1" s="2"/>
      <c r="E1" s="2"/>
      <c r="F1" s="2"/>
      <c r="G1" s="2"/>
      <c r="H1" s="28" t="s">
        <v>52</v>
      </c>
      <c r="I1" s="2"/>
      <c r="J1" s="2"/>
      <c r="K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1"/>
    </row>
    <row r="3" spans="1:22" ht="12" customHeight="1" thickTop="1">
      <c r="A3" s="80"/>
      <c r="B3" s="92" t="s">
        <v>2</v>
      </c>
      <c r="C3" s="73" t="s">
        <v>53</v>
      </c>
      <c r="D3" s="73" t="s">
        <v>54</v>
      </c>
      <c r="E3" s="5" t="s">
        <v>5</v>
      </c>
      <c r="F3" s="56" t="s">
        <v>6</v>
      </c>
      <c r="G3" s="52" t="s">
        <v>7</v>
      </c>
      <c r="H3" s="56" t="s">
        <v>8</v>
      </c>
      <c r="I3" s="52" t="s">
        <v>9</v>
      </c>
      <c r="J3" s="73" t="s">
        <v>55</v>
      </c>
      <c r="K3" s="52" t="s">
        <v>11</v>
      </c>
      <c r="L3" s="73" t="s">
        <v>41</v>
      </c>
      <c r="M3" s="52" t="s">
        <v>56</v>
      </c>
      <c r="N3" s="52" t="s">
        <v>57</v>
      </c>
      <c r="O3" s="73" t="s">
        <v>44</v>
      </c>
      <c r="P3" s="52" t="s">
        <v>58</v>
      </c>
      <c r="Q3" s="52" t="s">
        <v>59</v>
      </c>
      <c r="R3" s="73" t="s">
        <v>60</v>
      </c>
      <c r="S3" s="52" t="s">
        <v>61</v>
      </c>
      <c r="T3" s="52" t="s">
        <v>49</v>
      </c>
      <c r="U3" s="52" t="s">
        <v>62</v>
      </c>
      <c r="V3" s="89" t="s">
        <v>51</v>
      </c>
    </row>
    <row r="4" spans="1:22" ht="12" customHeight="1">
      <c r="A4" s="81"/>
      <c r="B4" s="93"/>
      <c r="C4" s="63"/>
      <c r="D4" s="63"/>
      <c r="E4" s="29" t="s">
        <v>12</v>
      </c>
      <c r="F4" s="58"/>
      <c r="G4" s="53"/>
      <c r="H4" s="58"/>
      <c r="I4" s="53"/>
      <c r="J4" s="63"/>
      <c r="K4" s="53"/>
      <c r="L4" s="63"/>
      <c r="M4" s="53"/>
      <c r="N4" s="53"/>
      <c r="O4" s="63"/>
      <c r="P4" s="53"/>
      <c r="Q4" s="53"/>
      <c r="R4" s="63"/>
      <c r="S4" s="53"/>
      <c r="T4" s="53"/>
      <c r="U4" s="53"/>
      <c r="V4" s="90"/>
    </row>
    <row r="5" spans="1:22" ht="12" customHeight="1">
      <c r="A5" s="81"/>
      <c r="B5" s="93"/>
      <c r="C5" s="63" t="s">
        <v>13</v>
      </c>
      <c r="D5" s="63" t="s">
        <v>14</v>
      </c>
      <c r="E5" s="29" t="s">
        <v>15</v>
      </c>
      <c r="F5" s="58"/>
      <c r="G5" s="53"/>
      <c r="H5" s="58"/>
      <c r="I5" s="53"/>
      <c r="J5" s="63" t="s">
        <v>14</v>
      </c>
      <c r="K5" s="53"/>
      <c r="L5" s="63" t="s">
        <v>13</v>
      </c>
      <c r="M5" s="53"/>
      <c r="N5" s="53"/>
      <c r="O5" s="63"/>
      <c r="P5" s="53"/>
      <c r="Q5" s="53"/>
      <c r="R5" s="63" t="s">
        <v>13</v>
      </c>
      <c r="S5" s="53"/>
      <c r="T5" s="53"/>
      <c r="U5" s="53"/>
      <c r="V5" s="90" t="s">
        <v>13</v>
      </c>
    </row>
    <row r="6" spans="1:22" ht="12" customHeight="1">
      <c r="A6" s="82"/>
      <c r="B6" s="94"/>
      <c r="C6" s="64"/>
      <c r="D6" s="64"/>
      <c r="E6" s="30" t="s">
        <v>13</v>
      </c>
      <c r="F6" s="60"/>
      <c r="G6" s="54"/>
      <c r="H6" s="60"/>
      <c r="I6" s="54"/>
      <c r="J6" s="64"/>
      <c r="K6" s="54"/>
      <c r="L6" s="64"/>
      <c r="M6" s="54"/>
      <c r="N6" s="54"/>
      <c r="O6" s="64"/>
      <c r="P6" s="54"/>
      <c r="Q6" s="54"/>
      <c r="R6" s="64"/>
      <c r="S6" s="54"/>
      <c r="T6" s="54"/>
      <c r="U6" s="54"/>
      <c r="V6" s="91"/>
    </row>
    <row r="7" spans="1:22" ht="12" customHeight="1">
      <c r="A7" s="9" t="s">
        <v>16</v>
      </c>
      <c r="B7" s="10">
        <f>B9+B22</f>
        <v>1628</v>
      </c>
      <c r="C7" s="12">
        <f aca="true" t="shared" si="0" ref="C7:V7">C9+C22</f>
        <v>498</v>
      </c>
      <c r="D7" s="12">
        <f t="shared" si="0"/>
        <v>23</v>
      </c>
      <c r="E7" s="12">
        <f t="shared" si="0"/>
        <v>11</v>
      </c>
      <c r="F7" s="12">
        <f t="shared" si="0"/>
        <v>541</v>
      </c>
      <c r="G7" s="12">
        <f t="shared" si="0"/>
        <v>87</v>
      </c>
      <c r="H7" s="12">
        <f t="shared" si="0"/>
        <v>34</v>
      </c>
      <c r="I7" s="12">
        <f t="shared" si="0"/>
        <v>85</v>
      </c>
      <c r="J7" s="12">
        <f t="shared" si="0"/>
        <v>24</v>
      </c>
      <c r="K7" s="11">
        <f t="shared" si="0"/>
        <v>5</v>
      </c>
      <c r="L7" s="31">
        <f t="shared" si="0"/>
        <v>1</v>
      </c>
      <c r="M7" s="32">
        <f t="shared" si="0"/>
        <v>1</v>
      </c>
      <c r="N7" s="33">
        <f t="shared" si="0"/>
        <v>123</v>
      </c>
      <c r="O7" s="33">
        <f t="shared" si="0"/>
        <v>20</v>
      </c>
      <c r="P7" s="33">
        <f t="shared" si="0"/>
        <v>8</v>
      </c>
      <c r="Q7" s="33">
        <f t="shared" si="0"/>
        <v>49</v>
      </c>
      <c r="R7" s="33">
        <f t="shared" si="0"/>
        <v>46</v>
      </c>
      <c r="S7" s="33">
        <f t="shared" si="0"/>
        <v>1</v>
      </c>
      <c r="T7" s="33">
        <f t="shared" si="0"/>
        <v>19</v>
      </c>
      <c r="U7" s="33">
        <f t="shared" si="0"/>
        <v>1</v>
      </c>
      <c r="V7" s="33">
        <f t="shared" si="0"/>
        <v>51</v>
      </c>
    </row>
    <row r="8" spans="1:22" ht="12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32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12" customHeight="1">
      <c r="A9" s="16" t="s">
        <v>17</v>
      </c>
      <c r="B9" s="12">
        <f>SUM(B11:B20)</f>
        <v>1244</v>
      </c>
      <c r="C9" s="12">
        <f>SUM(C11:C20)</f>
        <v>371</v>
      </c>
      <c r="D9" s="12">
        <f aca="true" t="shared" si="1" ref="D9:V9">SUM(D11:D20)</f>
        <v>20</v>
      </c>
      <c r="E9" s="12">
        <f t="shared" si="1"/>
        <v>11</v>
      </c>
      <c r="F9" s="12">
        <f t="shared" si="1"/>
        <v>379</v>
      </c>
      <c r="G9" s="12">
        <f t="shared" si="1"/>
        <v>78</v>
      </c>
      <c r="H9" s="12">
        <f t="shared" si="1"/>
        <v>33</v>
      </c>
      <c r="I9" s="12">
        <f t="shared" si="1"/>
        <v>75</v>
      </c>
      <c r="J9" s="12">
        <v>21</v>
      </c>
      <c r="K9" s="12">
        <f t="shared" si="1"/>
        <v>5</v>
      </c>
      <c r="L9" s="34">
        <f>SUM(L11:L20)</f>
        <v>1</v>
      </c>
      <c r="M9" s="34">
        <f>SUM(M11:M20)</f>
        <v>1</v>
      </c>
      <c r="N9" s="33">
        <f t="shared" si="1"/>
        <v>83</v>
      </c>
      <c r="O9" s="33">
        <f t="shared" si="1"/>
        <v>20</v>
      </c>
      <c r="P9" s="33">
        <f t="shared" si="1"/>
        <v>5</v>
      </c>
      <c r="Q9" s="33">
        <f t="shared" si="1"/>
        <v>47</v>
      </c>
      <c r="R9" s="33">
        <f t="shared" si="1"/>
        <v>43</v>
      </c>
      <c r="S9" s="33">
        <f t="shared" si="1"/>
        <v>0</v>
      </c>
      <c r="T9" s="33">
        <v>16</v>
      </c>
      <c r="U9" s="33">
        <f t="shared" si="1"/>
        <v>1</v>
      </c>
      <c r="V9" s="33">
        <f t="shared" si="1"/>
        <v>34</v>
      </c>
    </row>
    <row r="10" spans="1:22" ht="12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35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12" customHeight="1">
      <c r="A11" s="18" t="s">
        <v>18</v>
      </c>
      <c r="B11" s="19">
        <v>359</v>
      </c>
      <c r="C11" s="20">
        <v>90</v>
      </c>
      <c r="D11" s="20">
        <v>9</v>
      </c>
      <c r="E11" s="20">
        <v>5</v>
      </c>
      <c r="F11" s="20">
        <v>66</v>
      </c>
      <c r="G11" s="20">
        <v>23</v>
      </c>
      <c r="H11" s="20">
        <v>12</v>
      </c>
      <c r="I11" s="20">
        <v>27</v>
      </c>
      <c r="J11" s="20">
        <v>9</v>
      </c>
      <c r="K11" s="20">
        <v>0</v>
      </c>
      <c r="L11" s="34">
        <v>1</v>
      </c>
      <c r="M11" s="33">
        <v>0</v>
      </c>
      <c r="N11" s="33">
        <v>48</v>
      </c>
      <c r="O11" s="33">
        <v>9</v>
      </c>
      <c r="P11" s="33">
        <v>4</v>
      </c>
      <c r="Q11" s="33">
        <v>28</v>
      </c>
      <c r="R11" s="33">
        <v>16</v>
      </c>
      <c r="S11" s="33">
        <v>0</v>
      </c>
      <c r="T11" s="33">
        <v>3</v>
      </c>
      <c r="U11" s="33">
        <v>0</v>
      </c>
      <c r="V11" s="33">
        <v>10</v>
      </c>
    </row>
    <row r="12" spans="1:22" ht="12" customHeight="1">
      <c r="A12" s="18" t="s">
        <v>19</v>
      </c>
      <c r="B12" s="19">
        <f>SUM(C12:V12)</f>
        <v>197</v>
      </c>
      <c r="C12" s="20">
        <v>85</v>
      </c>
      <c r="D12" s="20">
        <v>2</v>
      </c>
      <c r="E12" s="20">
        <v>3</v>
      </c>
      <c r="F12" s="20">
        <v>40</v>
      </c>
      <c r="G12" s="20">
        <v>10</v>
      </c>
      <c r="H12" s="20">
        <v>12</v>
      </c>
      <c r="I12" s="20">
        <v>17</v>
      </c>
      <c r="J12" s="20">
        <v>2</v>
      </c>
      <c r="K12" s="20">
        <v>1</v>
      </c>
      <c r="L12" s="15">
        <v>0</v>
      </c>
      <c r="M12" s="32">
        <v>1</v>
      </c>
      <c r="N12" s="33">
        <v>7</v>
      </c>
      <c r="O12" s="33">
        <v>0</v>
      </c>
      <c r="P12" s="33">
        <v>0</v>
      </c>
      <c r="Q12" s="33">
        <v>5</v>
      </c>
      <c r="R12" s="33">
        <v>3</v>
      </c>
      <c r="S12" s="33">
        <v>0</v>
      </c>
      <c r="T12" s="33">
        <v>0</v>
      </c>
      <c r="U12" s="33">
        <v>0</v>
      </c>
      <c r="V12" s="33">
        <v>9</v>
      </c>
    </row>
    <row r="13" spans="1:22" ht="12" customHeight="1">
      <c r="A13" s="18" t="s">
        <v>20</v>
      </c>
      <c r="B13" s="19">
        <f aca="true" t="shared" si="2" ref="B13:B18">SUM(C13:V13)</f>
        <v>113</v>
      </c>
      <c r="C13" s="20">
        <v>41</v>
      </c>
      <c r="D13" s="20">
        <v>3</v>
      </c>
      <c r="E13" s="20">
        <v>1</v>
      </c>
      <c r="F13" s="20">
        <v>28</v>
      </c>
      <c r="G13" s="20">
        <v>9</v>
      </c>
      <c r="H13" s="20">
        <v>1</v>
      </c>
      <c r="I13" s="20">
        <v>5</v>
      </c>
      <c r="J13" s="20">
        <v>2</v>
      </c>
      <c r="K13" s="20">
        <v>2</v>
      </c>
      <c r="L13" s="15">
        <v>0</v>
      </c>
      <c r="M13" s="33">
        <v>0</v>
      </c>
      <c r="N13" s="33">
        <v>3</v>
      </c>
      <c r="O13" s="33">
        <v>6</v>
      </c>
      <c r="P13" s="33">
        <v>0</v>
      </c>
      <c r="Q13" s="33">
        <v>3</v>
      </c>
      <c r="R13" s="33">
        <v>3</v>
      </c>
      <c r="S13" s="33">
        <v>0</v>
      </c>
      <c r="T13" s="33">
        <v>0</v>
      </c>
      <c r="U13" s="33">
        <v>1</v>
      </c>
      <c r="V13" s="33">
        <v>5</v>
      </c>
    </row>
    <row r="14" spans="1:22" ht="12" customHeight="1">
      <c r="A14" s="18" t="s">
        <v>21</v>
      </c>
      <c r="B14" s="19">
        <f t="shared" si="2"/>
        <v>230</v>
      </c>
      <c r="C14" s="20">
        <v>30</v>
      </c>
      <c r="D14" s="20">
        <v>2</v>
      </c>
      <c r="E14" s="20">
        <v>2</v>
      </c>
      <c r="F14" s="20">
        <v>159</v>
      </c>
      <c r="G14" s="20">
        <v>19</v>
      </c>
      <c r="H14" s="20">
        <v>0</v>
      </c>
      <c r="I14" s="20">
        <v>7</v>
      </c>
      <c r="J14" s="20">
        <v>1</v>
      </c>
      <c r="K14" s="20">
        <v>1</v>
      </c>
      <c r="L14" s="15">
        <v>0</v>
      </c>
      <c r="M14" s="33">
        <v>0</v>
      </c>
      <c r="N14" s="33">
        <v>2</v>
      </c>
      <c r="O14" s="33">
        <v>0</v>
      </c>
      <c r="P14" s="33">
        <v>0</v>
      </c>
      <c r="Q14" s="33">
        <v>4</v>
      </c>
      <c r="R14" s="33">
        <v>0</v>
      </c>
      <c r="S14" s="33">
        <v>0</v>
      </c>
      <c r="T14" s="33">
        <v>0</v>
      </c>
      <c r="U14" s="33">
        <v>0</v>
      </c>
      <c r="V14" s="33">
        <v>3</v>
      </c>
    </row>
    <row r="15" spans="1:22" ht="12" customHeight="1">
      <c r="A15" s="18" t="s">
        <v>22</v>
      </c>
      <c r="B15" s="19">
        <f t="shared" si="2"/>
        <v>82</v>
      </c>
      <c r="C15" s="20">
        <v>22</v>
      </c>
      <c r="D15" s="20">
        <v>0</v>
      </c>
      <c r="E15" s="20">
        <v>0</v>
      </c>
      <c r="F15" s="20">
        <v>27</v>
      </c>
      <c r="G15" s="20">
        <v>4</v>
      </c>
      <c r="H15" s="20">
        <v>2</v>
      </c>
      <c r="I15" s="20">
        <v>5</v>
      </c>
      <c r="J15" s="20">
        <v>1</v>
      </c>
      <c r="K15" s="20">
        <v>0</v>
      </c>
      <c r="L15" s="15">
        <v>0</v>
      </c>
      <c r="M15" s="33">
        <v>0</v>
      </c>
      <c r="N15" s="33">
        <v>5</v>
      </c>
      <c r="O15" s="33">
        <v>2</v>
      </c>
      <c r="P15" s="33">
        <v>0</v>
      </c>
      <c r="Q15" s="33">
        <v>3</v>
      </c>
      <c r="R15" s="33">
        <v>6</v>
      </c>
      <c r="S15" s="33">
        <v>0</v>
      </c>
      <c r="T15" s="33">
        <v>4</v>
      </c>
      <c r="U15" s="33">
        <v>0</v>
      </c>
      <c r="V15" s="33">
        <v>1</v>
      </c>
    </row>
    <row r="16" spans="1:22" ht="12" customHeight="1">
      <c r="A16" s="18" t="s">
        <v>23</v>
      </c>
      <c r="B16" s="19">
        <f t="shared" si="2"/>
        <v>92</v>
      </c>
      <c r="C16" s="20">
        <v>41</v>
      </c>
      <c r="D16" s="20">
        <v>0</v>
      </c>
      <c r="E16" s="20">
        <v>0</v>
      </c>
      <c r="F16" s="20">
        <v>13</v>
      </c>
      <c r="G16" s="20">
        <v>7</v>
      </c>
      <c r="H16" s="20">
        <v>1</v>
      </c>
      <c r="I16" s="20">
        <v>5</v>
      </c>
      <c r="J16" s="20">
        <v>2</v>
      </c>
      <c r="K16" s="20">
        <v>0</v>
      </c>
      <c r="L16" s="15">
        <v>0</v>
      </c>
      <c r="M16" s="33">
        <v>0</v>
      </c>
      <c r="N16" s="33">
        <v>3</v>
      </c>
      <c r="O16" s="33">
        <v>2</v>
      </c>
      <c r="P16" s="33">
        <v>0</v>
      </c>
      <c r="Q16" s="33">
        <v>4</v>
      </c>
      <c r="R16" s="33">
        <v>6</v>
      </c>
      <c r="S16" s="33">
        <v>0</v>
      </c>
      <c r="T16" s="33">
        <v>5</v>
      </c>
      <c r="U16" s="33">
        <v>0</v>
      </c>
      <c r="V16" s="33">
        <v>3</v>
      </c>
    </row>
    <row r="17" spans="1:22" ht="12" customHeight="1">
      <c r="A17" s="18" t="s">
        <v>24</v>
      </c>
      <c r="B17" s="19">
        <f t="shared" si="2"/>
        <v>48</v>
      </c>
      <c r="C17" s="20">
        <v>9</v>
      </c>
      <c r="D17" s="20">
        <v>0</v>
      </c>
      <c r="E17" s="20">
        <v>0</v>
      </c>
      <c r="F17" s="20">
        <v>8</v>
      </c>
      <c r="G17" s="20">
        <v>2</v>
      </c>
      <c r="H17" s="20">
        <v>3</v>
      </c>
      <c r="I17" s="20">
        <v>2</v>
      </c>
      <c r="J17" s="20">
        <v>4</v>
      </c>
      <c r="K17" s="20">
        <v>0</v>
      </c>
      <c r="L17" s="15">
        <v>0</v>
      </c>
      <c r="M17" s="33">
        <v>0</v>
      </c>
      <c r="N17" s="33">
        <v>9</v>
      </c>
      <c r="O17" s="33">
        <v>1</v>
      </c>
      <c r="P17" s="33">
        <v>0</v>
      </c>
      <c r="Q17" s="33">
        <v>0</v>
      </c>
      <c r="R17" s="33">
        <v>7</v>
      </c>
      <c r="S17" s="33">
        <v>0</v>
      </c>
      <c r="T17" s="33">
        <v>3</v>
      </c>
      <c r="U17" s="33">
        <v>0</v>
      </c>
      <c r="V17" s="33">
        <v>0</v>
      </c>
    </row>
    <row r="18" spans="1:22" ht="12" customHeight="1">
      <c r="A18" s="18" t="s">
        <v>25</v>
      </c>
      <c r="B18" s="19">
        <f t="shared" si="2"/>
        <v>46</v>
      </c>
      <c r="C18" s="20">
        <v>17</v>
      </c>
      <c r="D18" s="20">
        <v>0</v>
      </c>
      <c r="E18" s="20">
        <v>0</v>
      </c>
      <c r="F18" s="20">
        <v>18</v>
      </c>
      <c r="G18" s="20">
        <v>3</v>
      </c>
      <c r="H18" s="20">
        <v>1</v>
      </c>
      <c r="I18" s="20">
        <v>3</v>
      </c>
      <c r="J18" s="20">
        <v>0</v>
      </c>
      <c r="K18" s="20">
        <v>0</v>
      </c>
      <c r="L18" s="15">
        <v>0</v>
      </c>
      <c r="M18" s="33">
        <v>0</v>
      </c>
      <c r="N18" s="33">
        <v>2</v>
      </c>
      <c r="O18" s="33">
        <v>0</v>
      </c>
      <c r="P18" s="33">
        <v>0</v>
      </c>
      <c r="Q18" s="33">
        <v>0</v>
      </c>
      <c r="R18" s="33">
        <v>2</v>
      </c>
      <c r="S18" s="33">
        <v>0</v>
      </c>
      <c r="T18" s="33">
        <v>0</v>
      </c>
      <c r="U18" s="33">
        <v>0</v>
      </c>
      <c r="V18" s="33">
        <v>0</v>
      </c>
    </row>
    <row r="19" spans="1:22" ht="12" customHeight="1">
      <c r="A19" s="18" t="s">
        <v>26</v>
      </c>
      <c r="B19" s="19">
        <v>46</v>
      </c>
      <c r="C19" s="20">
        <v>19</v>
      </c>
      <c r="D19" s="20">
        <v>2</v>
      </c>
      <c r="E19" s="20">
        <v>0</v>
      </c>
      <c r="F19" s="20">
        <v>15</v>
      </c>
      <c r="G19" s="20">
        <v>0</v>
      </c>
      <c r="H19" s="20">
        <v>0</v>
      </c>
      <c r="I19" s="20">
        <v>2</v>
      </c>
      <c r="J19" s="20">
        <v>1</v>
      </c>
      <c r="K19" s="20">
        <v>1</v>
      </c>
      <c r="L19" s="15">
        <v>0</v>
      </c>
      <c r="M19" s="33">
        <v>0</v>
      </c>
      <c r="N19" s="33">
        <v>2</v>
      </c>
      <c r="O19" s="33">
        <v>0</v>
      </c>
      <c r="P19" s="33">
        <v>1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2</v>
      </c>
    </row>
    <row r="20" spans="1:22" ht="12" customHeight="1">
      <c r="A20" s="18" t="s">
        <v>27</v>
      </c>
      <c r="B20" s="19">
        <v>31</v>
      </c>
      <c r="C20" s="20">
        <v>17</v>
      </c>
      <c r="D20" s="20">
        <v>2</v>
      </c>
      <c r="E20" s="20">
        <v>0</v>
      </c>
      <c r="F20" s="20">
        <v>5</v>
      </c>
      <c r="G20" s="20">
        <v>1</v>
      </c>
      <c r="H20" s="20">
        <v>1</v>
      </c>
      <c r="I20" s="20">
        <v>2</v>
      </c>
      <c r="J20" s="20">
        <v>2</v>
      </c>
      <c r="K20" s="20">
        <v>0</v>
      </c>
      <c r="L20" s="15">
        <v>0</v>
      </c>
      <c r="M20" s="33">
        <v>0</v>
      </c>
      <c r="N20" s="33">
        <v>2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1</v>
      </c>
    </row>
    <row r="21" spans="1:22" ht="12" customHeight="1">
      <c r="A21" s="18"/>
      <c r="B21" s="24"/>
      <c r="C21" s="20"/>
      <c r="D21" s="20"/>
      <c r="E21" s="20"/>
      <c r="F21" s="20"/>
      <c r="G21" s="20"/>
      <c r="H21" s="20"/>
      <c r="I21" s="20"/>
      <c r="J21" s="20"/>
      <c r="K21" s="20"/>
      <c r="L21" s="15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s="13" customFormat="1" ht="12" customHeight="1">
      <c r="A22" s="16" t="s">
        <v>28</v>
      </c>
      <c r="B22" s="36">
        <f>SUM(B24:B35)</f>
        <v>384</v>
      </c>
      <c r="C22" s="36">
        <f aca="true" t="shared" si="3" ref="C22:V22">SUM(C24:C35)</f>
        <v>127</v>
      </c>
      <c r="D22" s="36">
        <f t="shared" si="3"/>
        <v>3</v>
      </c>
      <c r="E22" s="36">
        <f t="shared" si="3"/>
        <v>0</v>
      </c>
      <c r="F22" s="36">
        <f t="shared" si="3"/>
        <v>162</v>
      </c>
      <c r="G22" s="36">
        <f t="shared" si="3"/>
        <v>9</v>
      </c>
      <c r="H22" s="36">
        <f t="shared" si="3"/>
        <v>1</v>
      </c>
      <c r="I22" s="36">
        <f t="shared" si="3"/>
        <v>10</v>
      </c>
      <c r="J22" s="36">
        <f t="shared" si="3"/>
        <v>3</v>
      </c>
      <c r="K22" s="36">
        <f t="shared" si="3"/>
        <v>0</v>
      </c>
      <c r="L22" s="36">
        <f t="shared" si="3"/>
        <v>0</v>
      </c>
      <c r="M22" s="36">
        <f t="shared" si="3"/>
        <v>0</v>
      </c>
      <c r="N22" s="36">
        <f t="shared" si="3"/>
        <v>40</v>
      </c>
      <c r="O22" s="36">
        <f t="shared" si="3"/>
        <v>0</v>
      </c>
      <c r="P22" s="36">
        <f t="shared" si="3"/>
        <v>3</v>
      </c>
      <c r="Q22" s="36">
        <f t="shared" si="3"/>
        <v>2</v>
      </c>
      <c r="R22" s="36">
        <f t="shared" si="3"/>
        <v>3</v>
      </c>
      <c r="S22" s="36">
        <f t="shared" si="3"/>
        <v>1</v>
      </c>
      <c r="T22" s="36">
        <f t="shared" si="3"/>
        <v>3</v>
      </c>
      <c r="U22" s="36">
        <f t="shared" si="3"/>
        <v>0</v>
      </c>
      <c r="V22" s="36">
        <f t="shared" si="3"/>
        <v>17</v>
      </c>
    </row>
    <row r="23" spans="1:22" ht="12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5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ht="12" customHeight="1">
      <c r="A24" s="18" t="s">
        <v>29</v>
      </c>
      <c r="B24" s="19">
        <f aca="true" t="shared" si="4" ref="B24:B35">SUM(C24:V24)</f>
        <v>5</v>
      </c>
      <c r="C24" s="20">
        <v>2</v>
      </c>
      <c r="D24" s="20">
        <v>1</v>
      </c>
      <c r="E24" s="20">
        <v>0</v>
      </c>
      <c r="F24" s="20">
        <v>1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35">
        <v>0</v>
      </c>
      <c r="M24" s="33">
        <v>0</v>
      </c>
      <c r="N24" s="33">
        <v>1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</row>
    <row r="25" spans="1:22" ht="12" customHeight="1">
      <c r="A25" s="18" t="s">
        <v>30</v>
      </c>
      <c r="B25" s="19">
        <f t="shared" si="4"/>
        <v>58</v>
      </c>
      <c r="C25" s="20">
        <v>19</v>
      </c>
      <c r="D25" s="20">
        <v>0</v>
      </c>
      <c r="E25" s="20">
        <v>0</v>
      </c>
      <c r="F25" s="20">
        <v>24</v>
      </c>
      <c r="G25" s="20">
        <v>0</v>
      </c>
      <c r="H25" s="20">
        <v>0</v>
      </c>
      <c r="I25" s="20">
        <v>2</v>
      </c>
      <c r="J25" s="20">
        <v>2</v>
      </c>
      <c r="K25" s="20">
        <v>0</v>
      </c>
      <c r="L25" s="35">
        <v>0</v>
      </c>
      <c r="M25" s="33">
        <v>0</v>
      </c>
      <c r="N25" s="33">
        <v>6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2</v>
      </c>
      <c r="U25" s="33">
        <v>0</v>
      </c>
      <c r="V25" s="33">
        <v>3</v>
      </c>
    </row>
    <row r="26" spans="1:22" ht="12" customHeight="1">
      <c r="A26" s="18" t="s">
        <v>31</v>
      </c>
      <c r="B26" s="19">
        <f t="shared" si="4"/>
        <v>25</v>
      </c>
      <c r="C26" s="20">
        <v>7</v>
      </c>
      <c r="D26" s="20">
        <v>0</v>
      </c>
      <c r="E26" s="20">
        <v>0</v>
      </c>
      <c r="F26" s="20">
        <v>12</v>
      </c>
      <c r="G26" s="20">
        <v>1</v>
      </c>
      <c r="H26" s="20">
        <v>0</v>
      </c>
      <c r="I26" s="20">
        <v>0</v>
      </c>
      <c r="J26" s="20">
        <v>1</v>
      </c>
      <c r="K26" s="20">
        <v>0</v>
      </c>
      <c r="L26" s="35">
        <v>0</v>
      </c>
      <c r="M26" s="33">
        <v>0</v>
      </c>
      <c r="N26" s="33">
        <v>3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1</v>
      </c>
    </row>
    <row r="27" spans="1:22" ht="12" customHeight="1">
      <c r="A27" s="18" t="s">
        <v>32</v>
      </c>
      <c r="B27" s="19">
        <f t="shared" si="4"/>
        <v>17</v>
      </c>
      <c r="C27" s="20">
        <v>7</v>
      </c>
      <c r="D27" s="20">
        <v>0</v>
      </c>
      <c r="E27" s="20">
        <v>0</v>
      </c>
      <c r="F27" s="20">
        <v>6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35">
        <v>0</v>
      </c>
      <c r="M27" s="33">
        <v>0</v>
      </c>
      <c r="N27" s="33">
        <v>2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2</v>
      </c>
    </row>
    <row r="28" spans="1:22" ht="12" customHeight="1">
      <c r="A28" s="18" t="s">
        <v>33</v>
      </c>
      <c r="B28" s="19">
        <f t="shared" si="4"/>
        <v>20</v>
      </c>
      <c r="C28" s="20">
        <v>8</v>
      </c>
      <c r="D28" s="20">
        <v>0</v>
      </c>
      <c r="E28" s="20">
        <v>0</v>
      </c>
      <c r="F28" s="20">
        <v>4</v>
      </c>
      <c r="G28" s="20">
        <v>1</v>
      </c>
      <c r="H28" s="20">
        <v>0</v>
      </c>
      <c r="I28" s="20">
        <v>2</v>
      </c>
      <c r="J28" s="20">
        <v>0</v>
      </c>
      <c r="K28" s="20">
        <v>0</v>
      </c>
      <c r="L28" s="35">
        <v>0</v>
      </c>
      <c r="M28" s="33">
        <v>0</v>
      </c>
      <c r="N28" s="33">
        <v>0</v>
      </c>
      <c r="O28" s="33">
        <v>0</v>
      </c>
      <c r="P28" s="33">
        <v>1</v>
      </c>
      <c r="Q28" s="33">
        <v>0</v>
      </c>
      <c r="R28" s="33">
        <v>1</v>
      </c>
      <c r="S28" s="33">
        <v>0</v>
      </c>
      <c r="T28" s="33">
        <v>1</v>
      </c>
      <c r="U28" s="33">
        <v>0</v>
      </c>
      <c r="V28" s="33">
        <v>2</v>
      </c>
    </row>
    <row r="29" spans="1:22" ht="12" customHeight="1">
      <c r="A29" s="18" t="s">
        <v>34</v>
      </c>
      <c r="B29" s="19">
        <f t="shared" si="4"/>
        <v>28</v>
      </c>
      <c r="C29" s="20">
        <v>16</v>
      </c>
      <c r="D29" s="20">
        <v>0</v>
      </c>
      <c r="E29" s="20">
        <v>0</v>
      </c>
      <c r="F29" s="20">
        <v>8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35">
        <v>0</v>
      </c>
      <c r="M29" s="33">
        <v>0</v>
      </c>
      <c r="N29" s="33">
        <v>1</v>
      </c>
      <c r="O29" s="33">
        <v>0</v>
      </c>
      <c r="P29" s="33">
        <v>1</v>
      </c>
      <c r="Q29" s="33">
        <v>0</v>
      </c>
      <c r="R29" s="33">
        <v>2</v>
      </c>
      <c r="S29" s="33">
        <v>0</v>
      </c>
      <c r="T29" s="33">
        <v>0</v>
      </c>
      <c r="U29" s="33">
        <v>0</v>
      </c>
      <c r="V29" s="33">
        <v>0</v>
      </c>
    </row>
    <row r="30" spans="1:22" ht="12" customHeight="1">
      <c r="A30" s="18" t="s">
        <v>35</v>
      </c>
      <c r="B30" s="19">
        <v>45</v>
      </c>
      <c r="C30" s="20">
        <v>16</v>
      </c>
      <c r="D30" s="20">
        <v>0</v>
      </c>
      <c r="E30" s="20">
        <v>0</v>
      </c>
      <c r="F30" s="20">
        <v>8</v>
      </c>
      <c r="G30" s="20">
        <v>1</v>
      </c>
      <c r="H30" s="20">
        <v>0</v>
      </c>
      <c r="I30" s="20">
        <v>2</v>
      </c>
      <c r="J30" s="20">
        <v>0</v>
      </c>
      <c r="K30" s="20">
        <v>0</v>
      </c>
      <c r="L30" s="35">
        <v>0</v>
      </c>
      <c r="M30" s="33">
        <v>0</v>
      </c>
      <c r="N30" s="33">
        <v>10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3</v>
      </c>
    </row>
    <row r="31" spans="1:22" ht="12" customHeight="1">
      <c r="A31" s="18" t="s">
        <v>36</v>
      </c>
      <c r="B31" s="19">
        <v>40</v>
      </c>
      <c r="C31" s="20">
        <v>4</v>
      </c>
      <c r="D31" s="20">
        <v>0</v>
      </c>
      <c r="E31" s="20">
        <v>0</v>
      </c>
      <c r="F31" s="20">
        <v>2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35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1</v>
      </c>
    </row>
    <row r="32" spans="1:22" ht="12" customHeight="1">
      <c r="A32" s="18" t="s">
        <v>37</v>
      </c>
      <c r="B32" s="19">
        <v>7</v>
      </c>
      <c r="C32" s="20">
        <v>7</v>
      </c>
      <c r="D32" s="20">
        <v>0</v>
      </c>
      <c r="E32" s="20">
        <v>0</v>
      </c>
      <c r="F32" s="20">
        <v>30</v>
      </c>
      <c r="G32" s="20">
        <v>2</v>
      </c>
      <c r="H32" s="20">
        <v>0</v>
      </c>
      <c r="I32" s="20">
        <v>0</v>
      </c>
      <c r="J32" s="20">
        <v>0</v>
      </c>
      <c r="K32" s="20">
        <v>0</v>
      </c>
      <c r="L32" s="35">
        <v>0</v>
      </c>
      <c r="M32" s="33">
        <v>0</v>
      </c>
      <c r="N32" s="33">
        <v>6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</row>
    <row r="33" spans="1:22" ht="12" customHeight="1">
      <c r="A33" s="18" t="s">
        <v>38</v>
      </c>
      <c r="B33" s="19">
        <f t="shared" si="4"/>
        <v>15</v>
      </c>
      <c r="C33" s="20">
        <v>2</v>
      </c>
      <c r="D33" s="20">
        <v>0</v>
      </c>
      <c r="E33" s="20">
        <v>0</v>
      </c>
      <c r="F33" s="20">
        <v>11</v>
      </c>
      <c r="G33" s="20">
        <v>0</v>
      </c>
      <c r="H33" s="20">
        <v>1</v>
      </c>
      <c r="I33" s="20">
        <v>0</v>
      </c>
      <c r="J33" s="20">
        <v>0</v>
      </c>
      <c r="K33" s="20">
        <v>0</v>
      </c>
      <c r="L33" s="35">
        <v>0</v>
      </c>
      <c r="M33" s="33">
        <v>0</v>
      </c>
      <c r="N33" s="33">
        <v>0</v>
      </c>
      <c r="O33" s="33">
        <v>0</v>
      </c>
      <c r="P33" s="33">
        <v>1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</row>
    <row r="34" spans="1:22" ht="12" customHeight="1">
      <c r="A34" s="18" t="s">
        <v>39</v>
      </c>
      <c r="B34" s="19">
        <f t="shared" si="4"/>
        <v>34</v>
      </c>
      <c r="C34" s="20">
        <v>2</v>
      </c>
      <c r="D34" s="20">
        <v>0</v>
      </c>
      <c r="E34" s="20">
        <v>0</v>
      </c>
      <c r="F34" s="20">
        <v>30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35">
        <v>0</v>
      </c>
      <c r="M34" s="33">
        <v>0</v>
      </c>
      <c r="N34" s="33">
        <v>1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1</v>
      </c>
    </row>
    <row r="35" spans="1:22" ht="12" customHeight="1">
      <c r="A35" s="18" t="s">
        <v>40</v>
      </c>
      <c r="B35" s="19">
        <f t="shared" si="4"/>
        <v>90</v>
      </c>
      <c r="C35" s="24">
        <v>37</v>
      </c>
      <c r="D35" s="24">
        <v>2</v>
      </c>
      <c r="E35" s="24">
        <v>0</v>
      </c>
      <c r="F35" s="24">
        <v>26</v>
      </c>
      <c r="G35" s="24">
        <v>4</v>
      </c>
      <c r="H35" s="24">
        <v>0</v>
      </c>
      <c r="I35" s="24">
        <v>4</v>
      </c>
      <c r="J35" s="24">
        <v>0</v>
      </c>
      <c r="K35" s="24">
        <v>0</v>
      </c>
      <c r="L35" s="37">
        <v>0</v>
      </c>
      <c r="M35" s="33">
        <v>0</v>
      </c>
      <c r="N35" s="33">
        <v>10</v>
      </c>
      <c r="O35" s="33">
        <v>0</v>
      </c>
      <c r="P35" s="33">
        <v>0</v>
      </c>
      <c r="Q35" s="33">
        <v>2</v>
      </c>
      <c r="R35" s="33">
        <v>0</v>
      </c>
      <c r="S35" s="33">
        <v>1</v>
      </c>
      <c r="T35" s="33">
        <v>0</v>
      </c>
      <c r="U35" s="33">
        <v>0</v>
      </c>
      <c r="V35" s="33">
        <v>4</v>
      </c>
    </row>
    <row r="36" spans="1:22" s="1" customFormat="1" ht="5.25" customHeigh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40"/>
      <c r="L36" s="41"/>
      <c r="M36" s="42"/>
      <c r="N36" s="42"/>
      <c r="O36" s="42"/>
      <c r="P36" s="42"/>
      <c r="Q36" s="42"/>
      <c r="R36" s="42"/>
      <c r="S36" s="42"/>
      <c r="T36" s="42"/>
      <c r="U36" s="42"/>
      <c r="V36" s="42"/>
    </row>
  </sheetData>
  <sheetProtection/>
  <mergeCells count="27">
    <mergeCell ref="M3:M6"/>
    <mergeCell ref="A3:A6"/>
    <mergeCell ref="B3:B6"/>
    <mergeCell ref="C3:C4"/>
    <mergeCell ref="D3:D4"/>
    <mergeCell ref="F3:F6"/>
    <mergeCell ref="G3:G6"/>
    <mergeCell ref="O3:O6"/>
    <mergeCell ref="P3:P6"/>
    <mergeCell ref="Q3:Q6"/>
    <mergeCell ref="R3:R4"/>
    <mergeCell ref="S3:S6"/>
    <mergeCell ref="H3:H6"/>
    <mergeCell ref="I3:I6"/>
    <mergeCell ref="J3:J4"/>
    <mergeCell ref="K3:K6"/>
    <mergeCell ref="L3:L4"/>
    <mergeCell ref="T3:T6"/>
    <mergeCell ref="U3:U6"/>
    <mergeCell ref="V3:V4"/>
    <mergeCell ref="C5:C6"/>
    <mergeCell ref="D5:D6"/>
    <mergeCell ref="J5:J6"/>
    <mergeCell ref="L5:L6"/>
    <mergeCell ref="R5:R6"/>
    <mergeCell ref="V5:V6"/>
    <mergeCell ref="N3:N6"/>
  </mergeCells>
  <printOptions/>
  <pageMargins left="0.787" right="0.787" top="0.984" bottom="0.984" header="0.512" footer="0.512"/>
  <pageSetup orientation="landscape" paperSize="9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F16">
      <selection activeCell="A1" sqref="A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2:11" ht="16.5" customHeight="1">
      <c r="B1" s="2"/>
      <c r="C1" s="2"/>
      <c r="E1" s="2"/>
      <c r="F1" s="2"/>
      <c r="G1" s="2"/>
      <c r="H1" s="28" t="s">
        <v>63</v>
      </c>
      <c r="I1" s="2"/>
      <c r="J1" s="2"/>
      <c r="K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1"/>
    </row>
    <row r="3" spans="1:22" ht="12" customHeight="1" thickTop="1">
      <c r="A3" s="80"/>
      <c r="B3" s="92" t="s">
        <v>64</v>
      </c>
      <c r="C3" s="73" t="s">
        <v>65</v>
      </c>
      <c r="D3" s="73" t="s">
        <v>66</v>
      </c>
      <c r="E3" s="5" t="s">
        <v>67</v>
      </c>
      <c r="F3" s="56" t="s">
        <v>68</v>
      </c>
      <c r="G3" s="52" t="s">
        <v>69</v>
      </c>
      <c r="H3" s="56" t="s">
        <v>70</v>
      </c>
      <c r="I3" s="52" t="s">
        <v>71</v>
      </c>
      <c r="J3" s="73" t="s">
        <v>72</v>
      </c>
      <c r="K3" s="52" t="s">
        <v>73</v>
      </c>
      <c r="L3" s="73" t="s">
        <v>74</v>
      </c>
      <c r="M3" s="52" t="s">
        <v>75</v>
      </c>
      <c r="N3" s="52" t="s">
        <v>76</v>
      </c>
      <c r="O3" s="73" t="s">
        <v>77</v>
      </c>
      <c r="P3" s="52" t="s">
        <v>78</v>
      </c>
      <c r="Q3" s="52" t="s">
        <v>79</v>
      </c>
      <c r="R3" s="73" t="s">
        <v>80</v>
      </c>
      <c r="S3" s="52" t="s">
        <v>81</v>
      </c>
      <c r="T3" s="52" t="s">
        <v>82</v>
      </c>
      <c r="U3" s="52" t="s">
        <v>83</v>
      </c>
      <c r="V3" s="89" t="s">
        <v>84</v>
      </c>
    </row>
    <row r="4" spans="1:22" ht="12" customHeight="1">
      <c r="A4" s="81"/>
      <c r="B4" s="93"/>
      <c r="C4" s="63"/>
      <c r="D4" s="63"/>
      <c r="E4" s="29" t="s">
        <v>85</v>
      </c>
      <c r="F4" s="58"/>
      <c r="G4" s="53"/>
      <c r="H4" s="58"/>
      <c r="I4" s="53"/>
      <c r="J4" s="63"/>
      <c r="K4" s="53"/>
      <c r="L4" s="63"/>
      <c r="M4" s="53"/>
      <c r="N4" s="53"/>
      <c r="O4" s="63"/>
      <c r="P4" s="53"/>
      <c r="Q4" s="53"/>
      <c r="R4" s="63"/>
      <c r="S4" s="53"/>
      <c r="T4" s="53"/>
      <c r="U4" s="53"/>
      <c r="V4" s="90"/>
    </row>
    <row r="5" spans="1:22" ht="12" customHeight="1">
      <c r="A5" s="81"/>
      <c r="B5" s="93"/>
      <c r="C5" s="63" t="s">
        <v>86</v>
      </c>
      <c r="D5" s="63" t="s">
        <v>87</v>
      </c>
      <c r="E5" s="29" t="s">
        <v>88</v>
      </c>
      <c r="F5" s="58"/>
      <c r="G5" s="53"/>
      <c r="H5" s="58"/>
      <c r="I5" s="53"/>
      <c r="J5" s="63" t="s">
        <v>87</v>
      </c>
      <c r="K5" s="53"/>
      <c r="L5" s="63" t="s">
        <v>86</v>
      </c>
      <c r="M5" s="53"/>
      <c r="N5" s="53"/>
      <c r="O5" s="63"/>
      <c r="P5" s="53"/>
      <c r="Q5" s="53"/>
      <c r="R5" s="63" t="s">
        <v>86</v>
      </c>
      <c r="S5" s="53"/>
      <c r="T5" s="53"/>
      <c r="U5" s="53"/>
      <c r="V5" s="90" t="s">
        <v>86</v>
      </c>
    </row>
    <row r="6" spans="1:22" ht="12" customHeight="1">
      <c r="A6" s="82"/>
      <c r="B6" s="94"/>
      <c r="C6" s="64"/>
      <c r="D6" s="64"/>
      <c r="E6" s="30" t="s">
        <v>89</v>
      </c>
      <c r="F6" s="60"/>
      <c r="G6" s="54"/>
      <c r="H6" s="60"/>
      <c r="I6" s="54"/>
      <c r="J6" s="64"/>
      <c r="K6" s="54"/>
      <c r="L6" s="64"/>
      <c r="M6" s="54"/>
      <c r="N6" s="54"/>
      <c r="O6" s="64"/>
      <c r="P6" s="54"/>
      <c r="Q6" s="54"/>
      <c r="R6" s="64"/>
      <c r="S6" s="54"/>
      <c r="T6" s="54"/>
      <c r="U6" s="54"/>
      <c r="V6" s="91"/>
    </row>
    <row r="7" spans="1:22" ht="12" customHeight="1">
      <c r="A7" s="9" t="s">
        <v>90</v>
      </c>
      <c r="B7" s="10">
        <f>B9+B22</f>
        <v>2421</v>
      </c>
      <c r="C7" s="11">
        <f>C9+C22</f>
        <v>1015</v>
      </c>
      <c r="D7" s="12">
        <f aca="true" t="shared" si="0" ref="D7:V7">D9+D22</f>
        <v>10</v>
      </c>
      <c r="E7" s="12">
        <f t="shared" si="0"/>
        <v>14</v>
      </c>
      <c r="F7" s="12">
        <f t="shared" si="0"/>
        <v>647</v>
      </c>
      <c r="G7" s="12">
        <f t="shared" si="0"/>
        <v>163</v>
      </c>
      <c r="H7" s="12">
        <f t="shared" si="0"/>
        <v>39</v>
      </c>
      <c r="I7" s="12">
        <f t="shared" si="0"/>
        <v>50</v>
      </c>
      <c r="J7" s="12">
        <f t="shared" si="0"/>
        <v>24</v>
      </c>
      <c r="K7" s="11">
        <f t="shared" si="0"/>
        <v>2</v>
      </c>
      <c r="L7" s="31">
        <f t="shared" si="0"/>
        <v>1</v>
      </c>
      <c r="M7" s="32">
        <v>1</v>
      </c>
      <c r="N7" s="33">
        <f t="shared" si="0"/>
        <v>150</v>
      </c>
      <c r="O7" s="33">
        <f t="shared" si="0"/>
        <v>0</v>
      </c>
      <c r="P7" s="33">
        <f t="shared" si="0"/>
        <v>0</v>
      </c>
      <c r="Q7" s="33">
        <f t="shared" si="0"/>
        <v>71</v>
      </c>
      <c r="R7" s="33">
        <f t="shared" si="0"/>
        <v>18</v>
      </c>
      <c r="S7" s="33">
        <f t="shared" si="0"/>
        <v>0</v>
      </c>
      <c r="T7" s="33">
        <f t="shared" si="0"/>
        <v>64</v>
      </c>
      <c r="U7" s="33">
        <f t="shared" si="0"/>
        <v>0</v>
      </c>
      <c r="V7" s="33">
        <f t="shared" si="0"/>
        <v>152</v>
      </c>
    </row>
    <row r="8" spans="1:22" ht="12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32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12" customHeight="1">
      <c r="A9" s="16" t="s">
        <v>91</v>
      </c>
      <c r="B9" s="17">
        <f aca="true" t="shared" si="1" ref="B9:M9">SUM(B11:B20)</f>
        <v>1618</v>
      </c>
      <c r="C9" s="12">
        <f t="shared" si="1"/>
        <v>599</v>
      </c>
      <c r="D9" s="12">
        <f t="shared" si="1"/>
        <v>8</v>
      </c>
      <c r="E9" s="12">
        <f t="shared" si="1"/>
        <v>14</v>
      </c>
      <c r="F9" s="12">
        <f t="shared" si="1"/>
        <v>515</v>
      </c>
      <c r="G9" s="12">
        <f t="shared" si="1"/>
        <v>126</v>
      </c>
      <c r="H9" s="12">
        <f t="shared" si="1"/>
        <v>30</v>
      </c>
      <c r="I9" s="12">
        <f t="shared" si="1"/>
        <v>34</v>
      </c>
      <c r="J9" s="12">
        <f t="shared" si="1"/>
        <v>15</v>
      </c>
      <c r="K9" s="12">
        <f t="shared" si="1"/>
        <v>2</v>
      </c>
      <c r="L9" s="34">
        <f t="shared" si="1"/>
        <v>1</v>
      </c>
      <c r="M9" s="32">
        <f t="shared" si="1"/>
        <v>0</v>
      </c>
      <c r="N9" s="33">
        <f>SUM(N11:N20)</f>
        <v>84</v>
      </c>
      <c r="O9" s="33">
        <f aca="true" t="shared" si="2" ref="O9:V9">SUM(O11:O20)</f>
        <v>0</v>
      </c>
      <c r="P9" s="33">
        <f t="shared" si="2"/>
        <v>0</v>
      </c>
      <c r="Q9" s="33">
        <f t="shared" si="2"/>
        <v>60</v>
      </c>
      <c r="R9" s="33">
        <f t="shared" si="2"/>
        <v>16</v>
      </c>
      <c r="S9" s="33">
        <f t="shared" si="2"/>
        <v>0</v>
      </c>
      <c r="T9" s="33">
        <f t="shared" si="2"/>
        <v>26</v>
      </c>
      <c r="U9" s="33">
        <f t="shared" si="2"/>
        <v>0</v>
      </c>
      <c r="V9" s="33">
        <f t="shared" si="2"/>
        <v>88</v>
      </c>
    </row>
    <row r="10" spans="1:22" ht="12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35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12" customHeight="1">
      <c r="A11" s="18" t="s">
        <v>92</v>
      </c>
      <c r="B11" s="19">
        <f>SUM(C11:V11)</f>
        <v>351</v>
      </c>
      <c r="C11" s="20">
        <v>121</v>
      </c>
      <c r="D11" s="20">
        <v>6</v>
      </c>
      <c r="E11" s="20">
        <v>8</v>
      </c>
      <c r="F11" s="20">
        <v>64</v>
      </c>
      <c r="G11" s="20">
        <v>47</v>
      </c>
      <c r="H11" s="20">
        <v>9</v>
      </c>
      <c r="I11" s="20">
        <v>9</v>
      </c>
      <c r="J11" s="20">
        <v>0</v>
      </c>
      <c r="K11" s="20">
        <v>0</v>
      </c>
      <c r="L11" s="34">
        <v>0</v>
      </c>
      <c r="M11" s="33">
        <v>0</v>
      </c>
      <c r="N11" s="33">
        <v>45</v>
      </c>
      <c r="O11" s="33">
        <v>0</v>
      </c>
      <c r="P11" s="33">
        <v>0</v>
      </c>
      <c r="Q11" s="33">
        <v>15</v>
      </c>
      <c r="R11" s="33">
        <v>4</v>
      </c>
      <c r="S11" s="33">
        <v>0</v>
      </c>
      <c r="T11" s="33">
        <v>1</v>
      </c>
      <c r="U11" s="33">
        <v>0</v>
      </c>
      <c r="V11" s="33">
        <v>22</v>
      </c>
    </row>
    <row r="12" spans="1:22" ht="12" customHeight="1">
      <c r="A12" s="18" t="s">
        <v>93</v>
      </c>
      <c r="B12" s="19">
        <f>SUM(C12:V12)</f>
        <v>471</v>
      </c>
      <c r="C12" s="20">
        <v>129</v>
      </c>
      <c r="D12" s="20">
        <v>0</v>
      </c>
      <c r="E12" s="20">
        <v>4</v>
      </c>
      <c r="F12" s="20">
        <v>250</v>
      </c>
      <c r="G12" s="20">
        <v>30</v>
      </c>
      <c r="H12" s="20">
        <v>7</v>
      </c>
      <c r="I12" s="20">
        <v>10</v>
      </c>
      <c r="J12" s="20">
        <v>6</v>
      </c>
      <c r="K12" s="20">
        <v>0</v>
      </c>
      <c r="L12" s="15">
        <v>0</v>
      </c>
      <c r="M12" s="32">
        <v>0</v>
      </c>
      <c r="N12" s="33">
        <v>7</v>
      </c>
      <c r="O12" s="33">
        <v>0</v>
      </c>
      <c r="P12" s="33">
        <v>0</v>
      </c>
      <c r="Q12" s="33">
        <v>11</v>
      </c>
      <c r="R12" s="33">
        <v>3</v>
      </c>
      <c r="S12" s="33">
        <v>0</v>
      </c>
      <c r="T12" s="33">
        <v>1</v>
      </c>
      <c r="U12" s="33">
        <v>0</v>
      </c>
      <c r="V12" s="33">
        <v>13</v>
      </c>
    </row>
    <row r="13" spans="1:22" ht="12" customHeight="1">
      <c r="A13" s="18" t="s">
        <v>94</v>
      </c>
      <c r="B13" s="19">
        <f>SUM(C13:V13)</f>
        <v>124</v>
      </c>
      <c r="C13" s="20">
        <v>74</v>
      </c>
      <c r="D13" s="20">
        <v>1</v>
      </c>
      <c r="E13" s="20">
        <v>2</v>
      </c>
      <c r="F13" s="20">
        <v>12</v>
      </c>
      <c r="G13" s="20">
        <v>7</v>
      </c>
      <c r="H13" s="20">
        <v>2</v>
      </c>
      <c r="I13" s="20">
        <v>4</v>
      </c>
      <c r="J13" s="20">
        <v>0</v>
      </c>
      <c r="K13" s="20">
        <v>0</v>
      </c>
      <c r="L13" s="15">
        <v>0</v>
      </c>
      <c r="M13" s="33">
        <v>0</v>
      </c>
      <c r="N13" s="33">
        <v>5</v>
      </c>
      <c r="O13" s="33">
        <v>0</v>
      </c>
      <c r="P13" s="33">
        <v>0</v>
      </c>
      <c r="Q13" s="33">
        <v>6</v>
      </c>
      <c r="R13" s="33">
        <v>0</v>
      </c>
      <c r="S13" s="33">
        <v>0</v>
      </c>
      <c r="T13" s="33">
        <v>0</v>
      </c>
      <c r="U13" s="33">
        <v>0</v>
      </c>
      <c r="V13" s="33">
        <v>11</v>
      </c>
    </row>
    <row r="14" spans="1:22" ht="12" customHeight="1">
      <c r="A14" s="18" t="s">
        <v>95</v>
      </c>
      <c r="B14" s="19">
        <f aca="true" t="shared" si="3" ref="B14:B20">SUM(C14:V14)</f>
        <v>289</v>
      </c>
      <c r="C14" s="20">
        <v>103</v>
      </c>
      <c r="D14" s="20">
        <v>1</v>
      </c>
      <c r="E14" s="20">
        <v>0</v>
      </c>
      <c r="F14" s="20">
        <v>128</v>
      </c>
      <c r="G14" s="20">
        <v>17</v>
      </c>
      <c r="H14" s="20">
        <v>3</v>
      </c>
      <c r="I14" s="20">
        <v>4</v>
      </c>
      <c r="J14" s="20">
        <v>2</v>
      </c>
      <c r="K14" s="20">
        <v>1</v>
      </c>
      <c r="L14" s="15">
        <v>0</v>
      </c>
      <c r="M14" s="33">
        <v>0</v>
      </c>
      <c r="N14" s="33">
        <v>11</v>
      </c>
      <c r="O14" s="33">
        <v>0</v>
      </c>
      <c r="P14" s="33">
        <v>0</v>
      </c>
      <c r="Q14" s="33">
        <v>3</v>
      </c>
      <c r="R14" s="33">
        <v>0</v>
      </c>
      <c r="S14" s="33">
        <v>0</v>
      </c>
      <c r="T14" s="33">
        <v>0</v>
      </c>
      <c r="U14" s="33">
        <v>0</v>
      </c>
      <c r="V14" s="33">
        <v>16</v>
      </c>
    </row>
    <row r="15" spans="1:22" ht="12" customHeight="1">
      <c r="A15" s="18" t="s">
        <v>96</v>
      </c>
      <c r="B15" s="19">
        <f t="shared" si="3"/>
        <v>154</v>
      </c>
      <c r="C15" s="20">
        <v>67</v>
      </c>
      <c r="D15" s="20">
        <v>0</v>
      </c>
      <c r="E15" s="20">
        <v>0</v>
      </c>
      <c r="F15" s="20">
        <v>24</v>
      </c>
      <c r="G15" s="20">
        <v>15</v>
      </c>
      <c r="H15" s="20">
        <v>2</v>
      </c>
      <c r="I15" s="20">
        <v>6</v>
      </c>
      <c r="J15" s="20">
        <v>1</v>
      </c>
      <c r="K15" s="20">
        <v>0</v>
      </c>
      <c r="L15" s="15">
        <v>0</v>
      </c>
      <c r="M15" s="33">
        <v>0</v>
      </c>
      <c r="N15" s="33">
        <v>3</v>
      </c>
      <c r="O15" s="33">
        <v>0</v>
      </c>
      <c r="P15" s="33">
        <v>0</v>
      </c>
      <c r="Q15" s="33">
        <v>12</v>
      </c>
      <c r="R15" s="33">
        <v>1</v>
      </c>
      <c r="S15" s="33">
        <v>0</v>
      </c>
      <c r="T15" s="33">
        <v>11</v>
      </c>
      <c r="U15" s="33">
        <v>0</v>
      </c>
      <c r="V15" s="33">
        <v>12</v>
      </c>
    </row>
    <row r="16" spans="1:22" ht="12" customHeight="1">
      <c r="A16" s="18" t="s">
        <v>97</v>
      </c>
      <c r="B16" s="19">
        <f t="shared" si="3"/>
        <v>83</v>
      </c>
      <c r="C16" s="20">
        <v>50</v>
      </c>
      <c r="D16" s="20">
        <v>0</v>
      </c>
      <c r="E16" s="20">
        <v>0</v>
      </c>
      <c r="F16" s="20">
        <v>11</v>
      </c>
      <c r="G16" s="20">
        <v>2</v>
      </c>
      <c r="H16" s="20">
        <v>2</v>
      </c>
      <c r="I16" s="20">
        <v>0</v>
      </c>
      <c r="J16" s="20">
        <v>3</v>
      </c>
      <c r="K16" s="20">
        <v>0</v>
      </c>
      <c r="L16" s="15">
        <v>1</v>
      </c>
      <c r="M16" s="33">
        <v>0</v>
      </c>
      <c r="N16" s="33">
        <v>2</v>
      </c>
      <c r="O16" s="33">
        <v>0</v>
      </c>
      <c r="P16" s="33">
        <v>0</v>
      </c>
      <c r="Q16" s="33">
        <v>3</v>
      </c>
      <c r="R16" s="33">
        <v>2</v>
      </c>
      <c r="S16" s="33">
        <v>0</v>
      </c>
      <c r="T16" s="33">
        <v>1</v>
      </c>
      <c r="U16" s="33">
        <v>0</v>
      </c>
      <c r="V16" s="33">
        <v>6</v>
      </c>
    </row>
    <row r="17" spans="1:22" ht="12" customHeight="1">
      <c r="A17" s="18" t="s">
        <v>98</v>
      </c>
      <c r="B17" s="19">
        <f t="shared" si="3"/>
        <v>21</v>
      </c>
      <c r="C17" s="20">
        <v>4</v>
      </c>
      <c r="D17" s="20">
        <v>0</v>
      </c>
      <c r="E17" s="20">
        <v>0</v>
      </c>
      <c r="F17" s="20">
        <v>1</v>
      </c>
      <c r="G17" s="20">
        <v>1</v>
      </c>
      <c r="H17" s="20">
        <v>0</v>
      </c>
      <c r="I17" s="20">
        <v>0</v>
      </c>
      <c r="J17" s="20">
        <v>0</v>
      </c>
      <c r="K17" s="20">
        <v>0</v>
      </c>
      <c r="L17" s="15">
        <v>0</v>
      </c>
      <c r="M17" s="33">
        <v>0</v>
      </c>
      <c r="N17" s="33">
        <v>0</v>
      </c>
      <c r="O17" s="33">
        <v>0</v>
      </c>
      <c r="P17" s="33">
        <v>0</v>
      </c>
      <c r="Q17" s="33">
        <v>1</v>
      </c>
      <c r="R17" s="33">
        <v>1</v>
      </c>
      <c r="S17" s="33">
        <v>0</v>
      </c>
      <c r="T17" s="33">
        <v>11</v>
      </c>
      <c r="U17" s="33">
        <v>0</v>
      </c>
      <c r="V17" s="33">
        <v>2</v>
      </c>
    </row>
    <row r="18" spans="1:22" ht="12" customHeight="1">
      <c r="A18" s="18" t="s">
        <v>99</v>
      </c>
      <c r="B18" s="19">
        <f t="shared" si="3"/>
        <v>36</v>
      </c>
      <c r="C18" s="20">
        <v>6</v>
      </c>
      <c r="D18" s="20">
        <v>0</v>
      </c>
      <c r="E18" s="20">
        <v>0</v>
      </c>
      <c r="F18" s="20">
        <v>13</v>
      </c>
      <c r="G18" s="20">
        <v>5</v>
      </c>
      <c r="H18" s="20">
        <v>3</v>
      </c>
      <c r="I18" s="20">
        <v>0</v>
      </c>
      <c r="J18" s="20">
        <v>0</v>
      </c>
      <c r="K18" s="20">
        <v>0</v>
      </c>
      <c r="L18" s="15">
        <v>0</v>
      </c>
      <c r="M18" s="33">
        <v>0</v>
      </c>
      <c r="N18" s="33">
        <v>7</v>
      </c>
      <c r="O18" s="33">
        <v>0</v>
      </c>
      <c r="P18" s="33">
        <v>0</v>
      </c>
      <c r="Q18" s="33">
        <v>0</v>
      </c>
      <c r="R18" s="33">
        <v>2</v>
      </c>
      <c r="S18" s="33">
        <v>0</v>
      </c>
      <c r="T18" s="33">
        <v>0</v>
      </c>
      <c r="U18" s="33">
        <v>0</v>
      </c>
      <c r="V18" s="33">
        <v>0</v>
      </c>
    </row>
    <row r="19" spans="1:22" ht="12" customHeight="1">
      <c r="A19" s="18" t="s">
        <v>100</v>
      </c>
      <c r="B19" s="19">
        <f t="shared" si="3"/>
        <v>41</v>
      </c>
      <c r="C19" s="20">
        <v>23</v>
      </c>
      <c r="D19" s="20">
        <v>0</v>
      </c>
      <c r="E19" s="20">
        <v>0</v>
      </c>
      <c r="F19" s="20">
        <v>6</v>
      </c>
      <c r="G19" s="20">
        <v>0</v>
      </c>
      <c r="H19" s="20">
        <v>2</v>
      </c>
      <c r="I19" s="20">
        <v>0</v>
      </c>
      <c r="J19" s="20">
        <v>2</v>
      </c>
      <c r="K19" s="20">
        <v>1</v>
      </c>
      <c r="L19" s="15">
        <v>0</v>
      </c>
      <c r="M19" s="33">
        <v>0</v>
      </c>
      <c r="N19" s="33">
        <v>4</v>
      </c>
      <c r="O19" s="33">
        <v>0</v>
      </c>
      <c r="P19" s="33">
        <v>0</v>
      </c>
      <c r="Q19" s="33">
        <v>1</v>
      </c>
      <c r="R19" s="33">
        <v>1</v>
      </c>
      <c r="S19" s="33">
        <v>0</v>
      </c>
      <c r="T19" s="33">
        <v>0</v>
      </c>
      <c r="U19" s="33">
        <v>0</v>
      </c>
      <c r="V19" s="33">
        <v>1</v>
      </c>
    </row>
    <row r="20" spans="1:22" ht="12" customHeight="1">
      <c r="A20" s="18" t="s">
        <v>101</v>
      </c>
      <c r="B20" s="19">
        <f t="shared" si="3"/>
        <v>48</v>
      </c>
      <c r="C20" s="20">
        <v>22</v>
      </c>
      <c r="D20" s="20">
        <v>0</v>
      </c>
      <c r="E20" s="20">
        <v>0</v>
      </c>
      <c r="F20" s="20">
        <v>6</v>
      </c>
      <c r="G20" s="20">
        <v>2</v>
      </c>
      <c r="H20" s="20">
        <v>0</v>
      </c>
      <c r="I20" s="20">
        <v>1</v>
      </c>
      <c r="J20" s="20">
        <v>1</v>
      </c>
      <c r="K20" s="20">
        <v>0</v>
      </c>
      <c r="L20" s="15">
        <v>0</v>
      </c>
      <c r="M20" s="33">
        <v>0</v>
      </c>
      <c r="N20" s="33">
        <v>0</v>
      </c>
      <c r="O20" s="33">
        <v>0</v>
      </c>
      <c r="P20" s="33">
        <v>0</v>
      </c>
      <c r="Q20" s="33">
        <v>8</v>
      </c>
      <c r="R20" s="33">
        <v>2</v>
      </c>
      <c r="S20" s="33">
        <v>0</v>
      </c>
      <c r="T20" s="33">
        <v>1</v>
      </c>
      <c r="U20" s="33">
        <v>0</v>
      </c>
      <c r="V20" s="33">
        <v>5</v>
      </c>
    </row>
    <row r="21" spans="1:22" ht="12" customHeight="1">
      <c r="A21" s="18"/>
      <c r="B21" s="24"/>
      <c r="C21" s="20"/>
      <c r="D21" s="20"/>
      <c r="E21" s="20"/>
      <c r="F21" s="20"/>
      <c r="G21" s="20"/>
      <c r="H21" s="20"/>
      <c r="I21" s="20"/>
      <c r="J21" s="20"/>
      <c r="K21" s="20"/>
      <c r="L21" s="15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s="13" customFormat="1" ht="12" customHeight="1">
      <c r="A22" s="16" t="s">
        <v>102</v>
      </c>
      <c r="B22" s="36">
        <f>SUM(B24:B35)</f>
        <v>803</v>
      </c>
      <c r="C22" s="36">
        <f>SUM(C24:C35)</f>
        <v>416</v>
      </c>
      <c r="D22" s="36">
        <f aca="true" t="shared" si="4" ref="D22:V22">SUM(D24:D35)</f>
        <v>2</v>
      </c>
      <c r="E22" s="36">
        <f t="shared" si="4"/>
        <v>0</v>
      </c>
      <c r="F22" s="36">
        <f t="shared" si="4"/>
        <v>132</v>
      </c>
      <c r="G22" s="36">
        <f t="shared" si="4"/>
        <v>37</v>
      </c>
      <c r="H22" s="36">
        <f t="shared" si="4"/>
        <v>9</v>
      </c>
      <c r="I22" s="36">
        <f t="shared" si="4"/>
        <v>16</v>
      </c>
      <c r="J22" s="36">
        <f t="shared" si="4"/>
        <v>9</v>
      </c>
      <c r="K22" s="36">
        <f t="shared" si="4"/>
        <v>0</v>
      </c>
      <c r="L22" s="36">
        <f t="shared" si="4"/>
        <v>0</v>
      </c>
      <c r="M22" s="36">
        <v>0</v>
      </c>
      <c r="N22" s="36">
        <f t="shared" si="4"/>
        <v>66</v>
      </c>
      <c r="O22" s="36">
        <f t="shared" si="4"/>
        <v>0</v>
      </c>
      <c r="P22" s="36">
        <f t="shared" si="4"/>
        <v>0</v>
      </c>
      <c r="Q22" s="36">
        <f t="shared" si="4"/>
        <v>11</v>
      </c>
      <c r="R22" s="36">
        <f t="shared" si="4"/>
        <v>2</v>
      </c>
      <c r="S22" s="36">
        <f t="shared" si="4"/>
        <v>0</v>
      </c>
      <c r="T22" s="36">
        <f t="shared" si="4"/>
        <v>38</v>
      </c>
      <c r="U22" s="36">
        <f t="shared" si="4"/>
        <v>0</v>
      </c>
      <c r="V22" s="36">
        <f t="shared" si="4"/>
        <v>64</v>
      </c>
    </row>
    <row r="23" spans="1:22" ht="12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5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ht="12" customHeight="1">
      <c r="A24" s="18" t="s">
        <v>103</v>
      </c>
      <c r="B24" s="19">
        <v>29</v>
      </c>
      <c r="C24" s="20">
        <v>13</v>
      </c>
      <c r="D24" s="20">
        <v>2</v>
      </c>
      <c r="E24" s="20">
        <v>0</v>
      </c>
      <c r="F24" s="20">
        <v>9</v>
      </c>
      <c r="G24" s="20">
        <v>2</v>
      </c>
      <c r="H24" s="20">
        <v>0</v>
      </c>
      <c r="I24" s="20">
        <v>1</v>
      </c>
      <c r="J24" s="20">
        <v>0</v>
      </c>
      <c r="K24" s="20">
        <v>0</v>
      </c>
      <c r="L24" s="35">
        <v>0</v>
      </c>
      <c r="M24" s="33">
        <v>1</v>
      </c>
      <c r="N24" s="33">
        <v>2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</row>
    <row r="25" spans="1:22" ht="12" customHeight="1">
      <c r="A25" s="18" t="s">
        <v>104</v>
      </c>
      <c r="B25" s="19">
        <f aca="true" t="shared" si="5" ref="B25:B35">SUM(C25:V25)</f>
        <v>84</v>
      </c>
      <c r="C25" s="20">
        <v>48</v>
      </c>
      <c r="D25" s="20">
        <v>0</v>
      </c>
      <c r="E25" s="20">
        <v>0</v>
      </c>
      <c r="F25" s="20">
        <v>8</v>
      </c>
      <c r="G25" s="20">
        <v>0</v>
      </c>
      <c r="H25" s="20">
        <v>0</v>
      </c>
      <c r="I25" s="20">
        <v>2</v>
      </c>
      <c r="J25" s="20">
        <v>1</v>
      </c>
      <c r="K25" s="20">
        <v>0</v>
      </c>
      <c r="L25" s="35">
        <v>0</v>
      </c>
      <c r="M25" s="33">
        <v>0</v>
      </c>
      <c r="N25" s="33">
        <v>4</v>
      </c>
      <c r="O25" s="33">
        <v>0</v>
      </c>
      <c r="P25" s="33">
        <v>0</v>
      </c>
      <c r="Q25" s="33">
        <v>1</v>
      </c>
      <c r="R25" s="33">
        <v>0</v>
      </c>
      <c r="S25" s="33">
        <v>0</v>
      </c>
      <c r="T25" s="33">
        <v>12</v>
      </c>
      <c r="U25" s="33">
        <v>0</v>
      </c>
      <c r="V25" s="33">
        <v>8</v>
      </c>
    </row>
    <row r="26" spans="1:22" ht="12" customHeight="1">
      <c r="A26" s="18" t="s">
        <v>105</v>
      </c>
      <c r="B26" s="19">
        <f t="shared" si="5"/>
        <v>58</v>
      </c>
      <c r="C26" s="20">
        <v>30</v>
      </c>
      <c r="D26" s="20">
        <v>0</v>
      </c>
      <c r="E26" s="20">
        <v>0</v>
      </c>
      <c r="F26" s="20">
        <v>10</v>
      </c>
      <c r="G26" s="20">
        <v>0</v>
      </c>
      <c r="H26" s="20">
        <v>0</v>
      </c>
      <c r="I26" s="20">
        <v>2</v>
      </c>
      <c r="J26" s="20">
        <v>0</v>
      </c>
      <c r="K26" s="20">
        <v>0</v>
      </c>
      <c r="L26" s="35">
        <v>0</v>
      </c>
      <c r="M26" s="33">
        <v>0</v>
      </c>
      <c r="N26" s="33">
        <v>2</v>
      </c>
      <c r="O26" s="33">
        <v>0</v>
      </c>
      <c r="P26" s="33">
        <v>0</v>
      </c>
      <c r="Q26" s="33">
        <v>1</v>
      </c>
      <c r="R26" s="33">
        <v>0</v>
      </c>
      <c r="S26" s="33">
        <v>0</v>
      </c>
      <c r="T26" s="33">
        <v>3</v>
      </c>
      <c r="U26" s="33">
        <v>0</v>
      </c>
      <c r="V26" s="33">
        <v>10</v>
      </c>
    </row>
    <row r="27" spans="1:22" ht="12" customHeight="1">
      <c r="A27" s="18" t="s">
        <v>106</v>
      </c>
      <c r="B27" s="19">
        <f t="shared" si="5"/>
        <v>60</v>
      </c>
      <c r="C27" s="20">
        <v>30</v>
      </c>
      <c r="D27" s="20">
        <v>0</v>
      </c>
      <c r="E27" s="20">
        <v>0</v>
      </c>
      <c r="F27" s="20">
        <v>16</v>
      </c>
      <c r="G27" s="20">
        <v>1</v>
      </c>
      <c r="H27" s="20">
        <v>0</v>
      </c>
      <c r="I27" s="20">
        <v>5</v>
      </c>
      <c r="J27" s="20">
        <v>1</v>
      </c>
      <c r="K27" s="20">
        <v>0</v>
      </c>
      <c r="L27" s="35">
        <v>0</v>
      </c>
      <c r="M27" s="33">
        <v>0</v>
      </c>
      <c r="N27" s="33">
        <v>0</v>
      </c>
      <c r="O27" s="33">
        <v>0</v>
      </c>
      <c r="P27" s="33">
        <v>0</v>
      </c>
      <c r="Q27" s="33">
        <v>1</v>
      </c>
      <c r="R27" s="33">
        <v>0</v>
      </c>
      <c r="S27" s="33">
        <v>0</v>
      </c>
      <c r="T27" s="33">
        <v>0</v>
      </c>
      <c r="U27" s="33">
        <v>0</v>
      </c>
      <c r="V27" s="33">
        <v>6</v>
      </c>
    </row>
    <row r="28" spans="1:22" ht="12" customHeight="1">
      <c r="A28" s="18" t="s">
        <v>107</v>
      </c>
      <c r="B28" s="19">
        <f t="shared" si="5"/>
        <v>44</v>
      </c>
      <c r="C28" s="20">
        <v>17</v>
      </c>
      <c r="D28" s="20">
        <v>0</v>
      </c>
      <c r="E28" s="20">
        <v>0</v>
      </c>
      <c r="F28" s="20">
        <v>1</v>
      </c>
      <c r="G28" s="20">
        <v>1</v>
      </c>
      <c r="H28" s="20">
        <v>0</v>
      </c>
      <c r="I28" s="20">
        <v>1</v>
      </c>
      <c r="J28" s="20">
        <v>0</v>
      </c>
      <c r="K28" s="20">
        <v>0</v>
      </c>
      <c r="L28" s="35">
        <v>0</v>
      </c>
      <c r="M28" s="33">
        <v>0</v>
      </c>
      <c r="N28" s="33">
        <v>13</v>
      </c>
      <c r="O28" s="33">
        <v>0</v>
      </c>
      <c r="P28" s="33">
        <v>0</v>
      </c>
      <c r="Q28" s="33">
        <v>0</v>
      </c>
      <c r="R28" s="33">
        <v>1</v>
      </c>
      <c r="S28" s="33">
        <v>0</v>
      </c>
      <c r="T28" s="33">
        <v>8</v>
      </c>
      <c r="U28" s="33">
        <v>0</v>
      </c>
      <c r="V28" s="33">
        <v>2</v>
      </c>
    </row>
    <row r="29" spans="1:22" ht="12" customHeight="1">
      <c r="A29" s="18" t="s">
        <v>108</v>
      </c>
      <c r="B29" s="19">
        <f t="shared" si="5"/>
        <v>73</v>
      </c>
      <c r="C29" s="20">
        <v>50</v>
      </c>
      <c r="D29" s="20">
        <v>0</v>
      </c>
      <c r="E29" s="20">
        <v>0</v>
      </c>
      <c r="F29" s="20">
        <v>9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35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1</v>
      </c>
      <c r="S29" s="33">
        <v>0</v>
      </c>
      <c r="T29" s="33">
        <v>13</v>
      </c>
      <c r="U29" s="33">
        <v>0</v>
      </c>
      <c r="V29" s="33">
        <v>0</v>
      </c>
    </row>
    <row r="30" spans="1:22" ht="12" customHeight="1">
      <c r="A30" s="18" t="s">
        <v>109</v>
      </c>
      <c r="B30" s="19">
        <f t="shared" si="5"/>
        <v>142</v>
      </c>
      <c r="C30" s="20">
        <v>94</v>
      </c>
      <c r="D30" s="20">
        <v>0</v>
      </c>
      <c r="E30" s="20">
        <v>0</v>
      </c>
      <c r="F30" s="20">
        <v>11</v>
      </c>
      <c r="G30" s="20">
        <v>9</v>
      </c>
      <c r="H30" s="20">
        <v>4</v>
      </c>
      <c r="I30" s="20">
        <v>1</v>
      </c>
      <c r="J30" s="20">
        <v>2</v>
      </c>
      <c r="K30" s="20">
        <v>0</v>
      </c>
      <c r="L30" s="35">
        <v>0</v>
      </c>
      <c r="M30" s="33">
        <v>0</v>
      </c>
      <c r="N30" s="33">
        <v>13</v>
      </c>
      <c r="O30" s="33">
        <v>0</v>
      </c>
      <c r="P30" s="33">
        <v>0</v>
      </c>
      <c r="Q30" s="33">
        <v>1</v>
      </c>
      <c r="R30" s="33">
        <v>0</v>
      </c>
      <c r="S30" s="33">
        <v>0</v>
      </c>
      <c r="T30" s="33">
        <v>0</v>
      </c>
      <c r="U30" s="33">
        <v>0</v>
      </c>
      <c r="V30" s="33">
        <v>7</v>
      </c>
    </row>
    <row r="31" spans="1:22" ht="12" customHeight="1">
      <c r="A31" s="18" t="s">
        <v>110</v>
      </c>
      <c r="B31" s="19">
        <f t="shared" si="5"/>
        <v>19</v>
      </c>
      <c r="C31" s="20">
        <v>8</v>
      </c>
      <c r="D31" s="20">
        <v>0</v>
      </c>
      <c r="E31" s="20">
        <v>0</v>
      </c>
      <c r="F31" s="20">
        <v>4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35">
        <v>0</v>
      </c>
      <c r="M31" s="33">
        <v>0</v>
      </c>
      <c r="N31" s="33">
        <v>5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2</v>
      </c>
    </row>
    <row r="32" spans="1:22" ht="12" customHeight="1">
      <c r="A32" s="18" t="s">
        <v>111</v>
      </c>
      <c r="B32" s="19">
        <f t="shared" si="5"/>
        <v>48</v>
      </c>
      <c r="C32" s="20">
        <v>13</v>
      </c>
      <c r="D32" s="20">
        <v>0</v>
      </c>
      <c r="E32" s="20">
        <v>0</v>
      </c>
      <c r="F32" s="20">
        <v>19</v>
      </c>
      <c r="G32" s="20">
        <v>2</v>
      </c>
      <c r="H32" s="20">
        <v>1</v>
      </c>
      <c r="I32" s="20">
        <v>3</v>
      </c>
      <c r="J32" s="20">
        <v>0</v>
      </c>
      <c r="K32" s="20">
        <v>0</v>
      </c>
      <c r="L32" s="35">
        <v>0</v>
      </c>
      <c r="M32" s="33">
        <v>1</v>
      </c>
      <c r="N32" s="33">
        <v>9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</row>
    <row r="33" spans="1:22" ht="12" customHeight="1">
      <c r="A33" s="18" t="s">
        <v>112</v>
      </c>
      <c r="B33" s="19">
        <f t="shared" si="5"/>
        <v>37</v>
      </c>
      <c r="C33" s="20">
        <v>9</v>
      </c>
      <c r="D33" s="20">
        <v>0</v>
      </c>
      <c r="E33" s="20">
        <v>0</v>
      </c>
      <c r="F33" s="20">
        <v>18</v>
      </c>
      <c r="G33" s="20">
        <v>3</v>
      </c>
      <c r="H33" s="20">
        <v>0</v>
      </c>
      <c r="I33" s="20">
        <v>0</v>
      </c>
      <c r="J33" s="20">
        <v>1</v>
      </c>
      <c r="K33" s="20">
        <v>0</v>
      </c>
      <c r="L33" s="35">
        <v>0</v>
      </c>
      <c r="M33" s="33">
        <v>0</v>
      </c>
      <c r="N33" s="33">
        <v>2</v>
      </c>
      <c r="O33" s="33">
        <v>0</v>
      </c>
      <c r="P33" s="33">
        <v>0</v>
      </c>
      <c r="Q33" s="33">
        <v>2</v>
      </c>
      <c r="R33" s="33">
        <v>0</v>
      </c>
      <c r="S33" s="33">
        <v>0</v>
      </c>
      <c r="T33" s="33">
        <v>0</v>
      </c>
      <c r="U33" s="33">
        <v>0</v>
      </c>
      <c r="V33" s="33">
        <v>2</v>
      </c>
    </row>
    <row r="34" spans="1:22" ht="12" customHeight="1">
      <c r="A34" s="18" t="s">
        <v>113</v>
      </c>
      <c r="B34" s="19">
        <f t="shared" si="5"/>
        <v>20</v>
      </c>
      <c r="C34" s="20">
        <v>7</v>
      </c>
      <c r="D34" s="20">
        <v>0</v>
      </c>
      <c r="E34" s="20">
        <v>0</v>
      </c>
      <c r="F34" s="20">
        <v>8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35">
        <v>0</v>
      </c>
      <c r="M34" s="33">
        <v>0</v>
      </c>
      <c r="N34" s="33">
        <v>1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4</v>
      </c>
    </row>
    <row r="35" spans="1:22" ht="12" customHeight="1">
      <c r="A35" s="18" t="s">
        <v>114</v>
      </c>
      <c r="B35" s="19">
        <f t="shared" si="5"/>
        <v>189</v>
      </c>
      <c r="C35" s="24">
        <v>97</v>
      </c>
      <c r="D35" s="24">
        <v>0</v>
      </c>
      <c r="E35" s="24">
        <v>0</v>
      </c>
      <c r="F35" s="24">
        <v>19</v>
      </c>
      <c r="G35" s="24">
        <v>19</v>
      </c>
      <c r="H35" s="24">
        <v>4</v>
      </c>
      <c r="I35" s="24">
        <v>1</v>
      </c>
      <c r="J35" s="24">
        <v>4</v>
      </c>
      <c r="K35" s="24">
        <v>0</v>
      </c>
      <c r="L35" s="37">
        <v>0</v>
      </c>
      <c r="M35" s="33">
        <v>0</v>
      </c>
      <c r="N35" s="33">
        <v>15</v>
      </c>
      <c r="O35" s="33">
        <v>0</v>
      </c>
      <c r="P35" s="33">
        <v>0</v>
      </c>
      <c r="Q35" s="33">
        <v>5</v>
      </c>
      <c r="R35" s="33">
        <v>0</v>
      </c>
      <c r="S35" s="33">
        <v>0</v>
      </c>
      <c r="T35" s="33">
        <v>2</v>
      </c>
      <c r="U35" s="33">
        <v>0</v>
      </c>
      <c r="V35" s="33">
        <v>23</v>
      </c>
    </row>
    <row r="36" spans="1:22" s="1" customFormat="1" ht="5.25" customHeigh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40"/>
      <c r="L36" s="41"/>
      <c r="M36" s="42"/>
      <c r="N36" s="42"/>
      <c r="O36" s="42"/>
      <c r="P36" s="42"/>
      <c r="Q36" s="42"/>
      <c r="R36" s="42"/>
      <c r="S36" s="42"/>
      <c r="T36" s="42"/>
      <c r="U36" s="42"/>
      <c r="V36" s="42"/>
    </row>
  </sheetData>
  <sheetProtection/>
  <mergeCells count="27">
    <mergeCell ref="M3:M6"/>
    <mergeCell ref="A3:A6"/>
    <mergeCell ref="B3:B6"/>
    <mergeCell ref="C3:C4"/>
    <mergeCell ref="D3:D4"/>
    <mergeCell ref="F3:F6"/>
    <mergeCell ref="G3:G6"/>
    <mergeCell ref="O3:O6"/>
    <mergeCell ref="P3:P6"/>
    <mergeCell ref="Q3:Q6"/>
    <mergeCell ref="R3:R4"/>
    <mergeCell ref="S3:S6"/>
    <mergeCell ref="H3:H6"/>
    <mergeCell ref="I3:I6"/>
    <mergeCell ref="J3:J4"/>
    <mergeCell ref="K3:K6"/>
    <mergeCell ref="L3:L4"/>
    <mergeCell ref="T3:T6"/>
    <mergeCell ref="U3:U6"/>
    <mergeCell ref="V3:V4"/>
    <mergeCell ref="C5:C6"/>
    <mergeCell ref="D5:D6"/>
    <mergeCell ref="J5:J6"/>
    <mergeCell ref="L5:L6"/>
    <mergeCell ref="R5:R6"/>
    <mergeCell ref="V5:V6"/>
    <mergeCell ref="N3:N6"/>
  </mergeCells>
  <printOptions/>
  <pageMargins left="0.787" right="0.787" top="0.984" bottom="0.984" header="0.512" footer="0.512"/>
  <pageSetup orientation="landscape" paperSize="9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2009-06-30T06:16:20Z</dcterms:created>
  <dcterms:modified xsi:type="dcterms:W3CDTF">2009-07-01T02:27:54Z</dcterms:modified>
  <cp:category/>
  <cp:version/>
  <cp:contentType/>
  <cp:contentStatus/>
</cp:coreProperties>
</file>