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.本県人口の推移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'24.本県人口の推移'!$A$1:$H$55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<sst xmlns="http://schemas.openxmlformats.org/spreadsheetml/2006/main" count="71" uniqueCount="63">
  <si>
    <t>24.本  県　人　口　の　推　移</t>
  </si>
  <si>
    <t>年　　　　　　　次</t>
  </si>
  <si>
    <t>人　　　　　　　口</t>
  </si>
  <si>
    <t>人口の増減</t>
  </si>
  <si>
    <t>女百に付き男</t>
  </si>
  <si>
    <t>人口指数</t>
  </si>
  <si>
    <t>総　　数</t>
  </si>
  <si>
    <t>男</t>
  </si>
  <si>
    <t>女</t>
  </si>
  <si>
    <t>大正9年=100</t>
  </si>
  <si>
    <t>大正９</t>
  </si>
  <si>
    <t>（国　調）</t>
  </si>
  <si>
    <t>-</t>
  </si>
  <si>
    <t>10　</t>
  </si>
  <si>
    <t>11　</t>
  </si>
  <si>
    <t>12　</t>
  </si>
  <si>
    <t>13　</t>
  </si>
  <si>
    <t>14　</t>
  </si>
  <si>
    <t>15　</t>
  </si>
  <si>
    <t>昭和２</t>
  </si>
  <si>
    <t>３　</t>
  </si>
  <si>
    <t>４　</t>
  </si>
  <si>
    <t>５　</t>
  </si>
  <si>
    <t>６　</t>
  </si>
  <si>
    <t>７　</t>
  </si>
  <si>
    <t>８　</t>
  </si>
  <si>
    <t>９　</t>
  </si>
  <si>
    <t>10　</t>
  </si>
  <si>
    <t>11　</t>
  </si>
  <si>
    <t>12　</t>
  </si>
  <si>
    <t>13　</t>
  </si>
  <si>
    <t>14　</t>
  </si>
  <si>
    <t>15　</t>
  </si>
  <si>
    <t>16　</t>
  </si>
  <si>
    <t>17　</t>
  </si>
  <si>
    <t>18　</t>
  </si>
  <si>
    <t>19　</t>
  </si>
  <si>
    <t>（2月22日人口調査）</t>
  </si>
  <si>
    <t>20　</t>
  </si>
  <si>
    <t>（11月1日人口調査）</t>
  </si>
  <si>
    <t>21　</t>
  </si>
  <si>
    <t>（4月26日人口調査）</t>
  </si>
  <si>
    <t>22　</t>
  </si>
  <si>
    <t>（臨 　　国）</t>
  </si>
  <si>
    <t>23　</t>
  </si>
  <si>
    <t>24　</t>
  </si>
  <si>
    <t>25　</t>
  </si>
  <si>
    <t>26　</t>
  </si>
  <si>
    <t>27　</t>
  </si>
  <si>
    <t>28　</t>
  </si>
  <si>
    <t>29　</t>
  </si>
  <si>
    <t>30　</t>
  </si>
  <si>
    <t>31　</t>
  </si>
  <si>
    <t>32　</t>
  </si>
  <si>
    <t>33　</t>
  </si>
  <si>
    <t>34　</t>
  </si>
  <si>
    <t>35　</t>
  </si>
  <si>
    <t>36　</t>
  </si>
  <si>
    <t>37　</t>
  </si>
  <si>
    <t>38　</t>
  </si>
  <si>
    <t xml:space="preserve">資 料    総理府統計局推定人口  </t>
  </si>
  <si>
    <t>自大正9年至昭和25年は10位を4捨5入して100位で、25年以降は100位を4捨5入して1,000位で表章した</t>
  </si>
  <si>
    <t>このため個々の数字の合計はかならずしも総数と合わない。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</si>
</sst>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.0;&quot;△ &quot;#,##0.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right"/>
      <protection locked="0"/>
    </xf>
    <xf numFmtId="0" fontId="20" fillId="0" borderId="0" xfId="0" applyFont="1" applyAlignment="1">
      <alignment/>
    </xf>
    <xf numFmtId="0" fontId="20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0" fontId="20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horizontal="center" vertical="center"/>
    </xf>
    <xf numFmtId="0" fontId="20" fillId="0" borderId="13" xfId="0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18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49" fontId="20" fillId="0" borderId="0" xfId="0" applyNumberFormat="1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76" fontId="20" fillId="0" borderId="19" xfId="48" applyNumberFormat="1" applyFont="1" applyBorder="1" applyAlignment="1">
      <alignment/>
    </xf>
    <xf numFmtId="176" fontId="20" fillId="0" borderId="0" xfId="48" applyNumberFormat="1" applyFont="1" applyAlignment="1" applyProtection="1">
      <alignment/>
      <protection locked="0"/>
    </xf>
    <xf numFmtId="177" fontId="20" fillId="0" borderId="0" xfId="48" applyNumberFormat="1" applyFont="1" applyAlignment="1">
      <alignment horizontal="right"/>
    </xf>
    <xf numFmtId="178" fontId="20" fillId="0" borderId="0" xfId="0" applyNumberFormat="1" applyFont="1" applyAlignment="1">
      <alignment/>
    </xf>
    <xf numFmtId="176" fontId="20" fillId="0" borderId="0" xfId="0" applyNumberFormat="1" applyFont="1" applyAlignment="1">
      <alignment/>
    </xf>
    <xf numFmtId="49" fontId="20" fillId="0" borderId="0" xfId="0" applyNumberFormat="1" applyFont="1" applyAlignment="1" applyProtection="1">
      <alignment horizontal="right"/>
      <protection locked="0"/>
    </xf>
    <xf numFmtId="41" fontId="20" fillId="0" borderId="0" xfId="48" applyNumberFormat="1" applyFont="1" applyAlignment="1">
      <alignment/>
    </xf>
    <xf numFmtId="49" fontId="20" fillId="0" borderId="0" xfId="0" applyNumberFormat="1" applyFont="1" applyBorder="1" applyAlignment="1" applyProtection="1">
      <alignment horizontal="right"/>
      <protection locked="0"/>
    </xf>
    <xf numFmtId="0" fontId="20" fillId="0" borderId="0" xfId="0" applyFont="1" applyBorder="1" applyAlignment="1">
      <alignment horizontal="center"/>
    </xf>
    <xf numFmtId="49" fontId="20" fillId="0" borderId="0" xfId="0" applyNumberFormat="1" applyFont="1" applyBorder="1" applyAlignment="1" applyProtection="1" quotePrefix="1">
      <alignment horizontal="right"/>
      <protection locked="0"/>
    </xf>
    <xf numFmtId="41" fontId="20" fillId="0" borderId="0" xfId="48" applyNumberFormat="1" applyFont="1" applyAlignment="1">
      <alignment horizontal="right"/>
    </xf>
    <xf numFmtId="0" fontId="20" fillId="0" borderId="21" xfId="0" applyFont="1" applyBorder="1" applyAlignment="1" applyProtection="1">
      <alignment horizontal="center"/>
      <protection locked="0"/>
    </xf>
    <xf numFmtId="176" fontId="20" fillId="0" borderId="0" xfId="48" applyNumberFormat="1" applyFont="1" applyBorder="1" applyAlignment="1">
      <alignment/>
    </xf>
    <xf numFmtId="176" fontId="20" fillId="0" borderId="0" xfId="48" applyNumberFormat="1" applyFont="1" applyBorder="1" applyAlignment="1" applyProtection="1">
      <alignment/>
      <protection locked="0"/>
    </xf>
    <xf numFmtId="178" fontId="20" fillId="0" borderId="0" xfId="0" applyNumberFormat="1" applyFont="1" applyBorder="1" applyAlignment="1">
      <alignment/>
    </xf>
    <xf numFmtId="0" fontId="20" fillId="0" borderId="21" xfId="0" applyFont="1" applyBorder="1" applyAlignment="1" applyProtection="1">
      <alignment/>
      <protection locked="0"/>
    </xf>
    <xf numFmtId="49" fontId="22" fillId="0" borderId="0" xfId="0" applyNumberFormat="1" applyFont="1" applyBorder="1" applyAlignment="1" applyProtection="1">
      <alignment horizontal="right"/>
      <protection locked="0"/>
    </xf>
    <xf numFmtId="0" fontId="22" fillId="0" borderId="0" xfId="0" applyFont="1" applyAlignment="1" applyProtection="1">
      <alignment/>
      <protection locked="0"/>
    </xf>
    <xf numFmtId="176" fontId="22" fillId="0" borderId="19" xfId="48" applyNumberFormat="1" applyFont="1" applyBorder="1" applyAlignment="1">
      <alignment/>
    </xf>
    <xf numFmtId="176" fontId="22" fillId="0" borderId="0" xfId="48" applyNumberFormat="1" applyFont="1" applyAlignment="1" applyProtection="1">
      <alignment/>
      <protection locked="0"/>
    </xf>
    <xf numFmtId="41" fontId="22" fillId="0" borderId="0" xfId="48" applyNumberFormat="1" applyFont="1" applyAlignment="1">
      <alignment/>
    </xf>
    <xf numFmtId="178" fontId="22" fillId="0" borderId="0" xfId="0" applyNumberFormat="1" applyFont="1" applyAlignment="1">
      <alignment/>
    </xf>
    <xf numFmtId="0" fontId="22" fillId="0" borderId="0" xfId="0" applyFont="1" applyAlignment="1">
      <alignment/>
    </xf>
    <xf numFmtId="176" fontId="22" fillId="0" borderId="0" xfId="48" applyNumberFormat="1" applyFont="1" applyAlignment="1">
      <alignment/>
    </xf>
    <xf numFmtId="49" fontId="20" fillId="0" borderId="15" xfId="0" applyNumberFormat="1" applyFont="1" applyBorder="1" applyAlignment="1" applyProtection="1">
      <alignment horizontal="right"/>
      <protection locked="0"/>
    </xf>
    <xf numFmtId="0" fontId="20" fillId="0" borderId="16" xfId="0" applyFont="1" applyBorder="1" applyAlignment="1" applyProtection="1">
      <alignment/>
      <protection locked="0"/>
    </xf>
    <xf numFmtId="176" fontId="20" fillId="0" borderId="15" xfId="48" applyNumberFormat="1" applyFont="1" applyBorder="1" applyAlignment="1">
      <alignment/>
    </xf>
    <xf numFmtId="176" fontId="20" fillId="0" borderId="15" xfId="48" applyNumberFormat="1" applyFont="1" applyBorder="1" applyAlignment="1" applyProtection="1">
      <alignment/>
      <protection locked="0"/>
    </xf>
    <xf numFmtId="178" fontId="20" fillId="0" borderId="15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4;&#24180;&#12288;&#22823;&#20998;&#30476;&#32113;&#35336;&#24180;&#37969;\&#26157;&#21644;38&#24180;&#24230;03&#20154;&#21475;20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.年齢・男女別"/>
      <sheetName val="21.市町村別 、男女別人口"/>
      <sheetName val="22.産業および男女別・・・"/>
      <sheetName val="23.産業別就業者数"/>
      <sheetName val="24.本県人口の推移"/>
      <sheetName val="25,26"/>
      <sheetName val="27.15歳以上就業者"/>
      <sheetName val="28.29"/>
      <sheetName val="30.人口動態"/>
      <sheetName val="31.転出入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K55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625" style="5" customWidth="1"/>
    <col min="2" max="2" width="15.75390625" style="5" customWidth="1"/>
    <col min="3" max="5" width="11.375" style="5" customWidth="1"/>
    <col min="6" max="6" width="10.25390625" style="5" customWidth="1"/>
    <col min="7" max="7" width="13.625" style="5" customWidth="1"/>
    <col min="8" max="8" width="11.75390625" style="5" customWidth="1"/>
    <col min="9" max="16384" width="9.00390625" style="5" customWidth="1"/>
  </cols>
  <sheetData>
    <row r="1" spans="1:8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4.25" customHeight="1" thickBot="1">
      <c r="A2" s="3"/>
      <c r="B2" s="3"/>
      <c r="C2" s="3"/>
      <c r="D2" s="3"/>
      <c r="E2" s="3"/>
      <c r="F2" s="3"/>
      <c r="G2" s="3"/>
      <c r="H2" s="4"/>
    </row>
    <row r="3" spans="1:8" ht="14.25" customHeight="1" thickTop="1">
      <c r="A3" s="6" t="s">
        <v>1</v>
      </c>
      <c r="B3" s="7"/>
      <c r="C3" s="8" t="s">
        <v>2</v>
      </c>
      <c r="D3" s="7"/>
      <c r="E3" s="9"/>
      <c r="F3" s="10" t="s">
        <v>3</v>
      </c>
      <c r="G3" s="11" t="s">
        <v>4</v>
      </c>
      <c r="H3" s="8" t="s">
        <v>5</v>
      </c>
    </row>
    <row r="4" spans="1:8" s="18" customFormat="1" ht="12" customHeight="1">
      <c r="A4" s="12"/>
      <c r="B4" s="12"/>
      <c r="C4" s="13"/>
      <c r="D4" s="14"/>
      <c r="E4" s="15"/>
      <c r="F4" s="16"/>
      <c r="G4" s="17"/>
      <c r="H4" s="13"/>
    </row>
    <row r="5" spans="1:8" s="18" customFormat="1" ht="12" customHeight="1">
      <c r="A5" s="12"/>
      <c r="B5" s="12"/>
      <c r="C5" s="19" t="s">
        <v>6</v>
      </c>
      <c r="D5" s="19" t="s">
        <v>7</v>
      </c>
      <c r="E5" s="19" t="s">
        <v>8</v>
      </c>
      <c r="F5" s="16"/>
      <c r="G5" s="17"/>
      <c r="H5" s="20" t="s">
        <v>9</v>
      </c>
    </row>
    <row r="6" spans="1:8" s="18" customFormat="1" ht="12" customHeight="1">
      <c r="A6" s="14"/>
      <c r="B6" s="14"/>
      <c r="C6" s="21"/>
      <c r="D6" s="21"/>
      <c r="E6" s="21"/>
      <c r="F6" s="22"/>
      <c r="G6" s="23"/>
      <c r="H6" s="24"/>
    </row>
    <row r="7" spans="1:8" ht="12.75" customHeight="1">
      <c r="A7" s="25" t="s">
        <v>10</v>
      </c>
      <c r="B7" s="26" t="s">
        <v>11</v>
      </c>
      <c r="C7" s="27">
        <v>860300</v>
      </c>
      <c r="D7" s="28">
        <v>422700</v>
      </c>
      <c r="E7" s="28">
        <v>437600</v>
      </c>
      <c r="F7" s="29" t="s">
        <v>12</v>
      </c>
      <c r="G7" s="30">
        <f>D7/E7*100</f>
        <v>96.59506398537478</v>
      </c>
      <c r="H7" s="31">
        <v>100</v>
      </c>
    </row>
    <row r="8" spans="1:8" ht="12.75" customHeight="1">
      <c r="A8" s="32" t="s">
        <v>13</v>
      </c>
      <c r="B8" s="3"/>
      <c r="C8" s="27">
        <v>869200</v>
      </c>
      <c r="D8" s="28">
        <v>427300</v>
      </c>
      <c r="E8" s="28">
        <v>442000</v>
      </c>
      <c r="F8" s="33">
        <f>C8-C7</f>
        <v>8900</v>
      </c>
      <c r="G8" s="30">
        <f aca="true" t="shared" si="0" ref="G8:G50">D8/E8*100</f>
        <v>96.67420814479638</v>
      </c>
      <c r="H8" s="30">
        <f>100*C8/$C$7</f>
        <v>101.03452284086947</v>
      </c>
    </row>
    <row r="9" spans="1:8" ht="12.75" customHeight="1">
      <c r="A9" s="32" t="s">
        <v>14</v>
      </c>
      <c r="B9" s="3"/>
      <c r="C9" s="27">
        <v>879500</v>
      </c>
      <c r="D9" s="28">
        <v>433000</v>
      </c>
      <c r="E9" s="28">
        <v>446500</v>
      </c>
      <c r="F9" s="33">
        <f aca="true" t="shared" si="1" ref="F9:F50">C9-C8</f>
        <v>10300</v>
      </c>
      <c r="G9" s="30">
        <f t="shared" si="0"/>
        <v>96.976483762598</v>
      </c>
      <c r="H9" s="30">
        <f aca="true" t="shared" si="2" ref="H9:H37">100*C9/$C$7</f>
        <v>102.23177961176334</v>
      </c>
    </row>
    <row r="10" spans="1:8" ht="12.75" customHeight="1">
      <c r="A10" s="32" t="s">
        <v>15</v>
      </c>
      <c r="B10" s="3"/>
      <c r="C10" s="27">
        <v>895100</v>
      </c>
      <c r="D10" s="28">
        <v>441300</v>
      </c>
      <c r="E10" s="28">
        <v>453700</v>
      </c>
      <c r="F10" s="33">
        <f t="shared" si="1"/>
        <v>15600</v>
      </c>
      <c r="G10" s="30">
        <f t="shared" si="0"/>
        <v>97.2669164646242</v>
      </c>
      <c r="H10" s="30">
        <f t="shared" si="2"/>
        <v>104.04510054632105</v>
      </c>
    </row>
    <row r="11" spans="1:8" ht="12.75" customHeight="1">
      <c r="A11" s="32" t="s">
        <v>16</v>
      </c>
      <c r="B11" s="3"/>
      <c r="C11" s="27">
        <v>902500</v>
      </c>
      <c r="D11" s="28">
        <v>445100</v>
      </c>
      <c r="E11" s="28">
        <v>457400</v>
      </c>
      <c r="F11" s="33">
        <f t="shared" si="1"/>
        <v>7400</v>
      </c>
      <c r="G11" s="30">
        <f t="shared" si="0"/>
        <v>97.31088762571054</v>
      </c>
      <c r="H11" s="30">
        <f t="shared" si="2"/>
        <v>104.9052656050215</v>
      </c>
    </row>
    <row r="12" spans="1:8" ht="12.75" customHeight="1">
      <c r="A12" s="32" t="s">
        <v>17</v>
      </c>
      <c r="B12" s="26" t="s">
        <v>11</v>
      </c>
      <c r="C12" s="27">
        <v>915100</v>
      </c>
      <c r="D12" s="28">
        <v>451300</v>
      </c>
      <c r="E12" s="28">
        <v>463800</v>
      </c>
      <c r="F12" s="33">
        <f t="shared" si="1"/>
        <v>12600</v>
      </c>
      <c r="G12" s="30">
        <f t="shared" si="0"/>
        <v>97.30487278999568</v>
      </c>
      <c r="H12" s="30">
        <f t="shared" si="2"/>
        <v>106.3698709752412</v>
      </c>
    </row>
    <row r="13" spans="1:8" ht="12.75" customHeight="1">
      <c r="A13" s="32" t="s">
        <v>18</v>
      </c>
      <c r="B13" s="3"/>
      <c r="C13" s="27">
        <v>927300</v>
      </c>
      <c r="D13" s="28">
        <v>457200</v>
      </c>
      <c r="E13" s="28">
        <v>470000</v>
      </c>
      <c r="F13" s="33">
        <f t="shared" si="1"/>
        <v>12200</v>
      </c>
      <c r="G13" s="30">
        <f t="shared" si="0"/>
        <v>97.27659574468085</v>
      </c>
      <c r="H13" s="30">
        <f t="shared" si="2"/>
        <v>107.78798093688248</v>
      </c>
    </row>
    <row r="14" spans="1:8" ht="12.75" customHeight="1">
      <c r="A14" s="25" t="s">
        <v>19</v>
      </c>
      <c r="B14" s="3"/>
      <c r="C14" s="27">
        <v>932800</v>
      </c>
      <c r="D14" s="28">
        <v>459200</v>
      </c>
      <c r="E14" s="28">
        <v>473600</v>
      </c>
      <c r="F14" s="33">
        <f t="shared" si="1"/>
        <v>5500</v>
      </c>
      <c r="G14" s="30">
        <f t="shared" si="0"/>
        <v>96.95945945945947</v>
      </c>
      <c r="H14" s="30">
        <f t="shared" si="2"/>
        <v>108.42729280483552</v>
      </c>
    </row>
    <row r="15" spans="1:11" ht="12.75" customHeight="1">
      <c r="A15" s="34" t="s">
        <v>20</v>
      </c>
      <c r="B15" s="3"/>
      <c r="C15" s="27">
        <v>939400</v>
      </c>
      <c r="D15" s="28">
        <v>463300</v>
      </c>
      <c r="E15" s="28">
        <v>476100</v>
      </c>
      <c r="F15" s="33">
        <f t="shared" si="1"/>
        <v>6600</v>
      </c>
      <c r="G15" s="30">
        <f t="shared" si="0"/>
        <v>97.31148918294475</v>
      </c>
      <c r="H15" s="30">
        <f t="shared" si="2"/>
        <v>109.19446704637917</v>
      </c>
      <c r="K15" s="35"/>
    </row>
    <row r="16" spans="1:8" ht="12.75" customHeight="1">
      <c r="A16" s="34" t="s">
        <v>21</v>
      </c>
      <c r="B16" s="3"/>
      <c r="C16" s="27">
        <v>940500</v>
      </c>
      <c r="D16" s="28">
        <v>463600</v>
      </c>
      <c r="E16" s="28">
        <v>477000</v>
      </c>
      <c r="F16" s="33">
        <f t="shared" si="1"/>
        <v>1100</v>
      </c>
      <c r="G16" s="30">
        <f t="shared" si="0"/>
        <v>97.19077568134172</v>
      </c>
      <c r="H16" s="30">
        <f t="shared" si="2"/>
        <v>109.32232941996978</v>
      </c>
    </row>
    <row r="17" spans="1:8" ht="12.75" customHeight="1">
      <c r="A17" s="34" t="s">
        <v>22</v>
      </c>
      <c r="B17" s="26" t="s">
        <v>11</v>
      </c>
      <c r="C17" s="27">
        <v>945800</v>
      </c>
      <c r="D17" s="28">
        <v>466000</v>
      </c>
      <c r="E17" s="28">
        <v>479800</v>
      </c>
      <c r="F17" s="33">
        <f t="shared" si="1"/>
        <v>5300</v>
      </c>
      <c r="G17" s="30">
        <f t="shared" si="0"/>
        <v>97.12380158399333</v>
      </c>
      <c r="H17" s="30">
        <f t="shared" si="2"/>
        <v>109.93839358363361</v>
      </c>
    </row>
    <row r="18" spans="1:8" ht="12.75" customHeight="1">
      <c r="A18" s="34" t="s">
        <v>23</v>
      </c>
      <c r="B18" s="3"/>
      <c r="C18" s="27">
        <v>957900</v>
      </c>
      <c r="D18" s="28">
        <v>472000</v>
      </c>
      <c r="E18" s="28">
        <v>486000</v>
      </c>
      <c r="F18" s="33">
        <f t="shared" si="1"/>
        <v>12100</v>
      </c>
      <c r="G18" s="30">
        <f t="shared" si="0"/>
        <v>97.11934156378601</v>
      </c>
      <c r="H18" s="30">
        <f t="shared" si="2"/>
        <v>111.34487969313031</v>
      </c>
    </row>
    <row r="19" spans="1:8" ht="12.75" customHeight="1">
      <c r="A19" s="34" t="s">
        <v>24</v>
      </c>
      <c r="B19" s="3"/>
      <c r="C19" s="27">
        <f>D19+E19</f>
        <v>966000</v>
      </c>
      <c r="D19" s="28">
        <v>476000</v>
      </c>
      <c r="E19" s="28">
        <v>490000</v>
      </c>
      <c r="F19" s="33">
        <f t="shared" si="1"/>
        <v>8100</v>
      </c>
      <c r="G19" s="30">
        <f t="shared" si="0"/>
        <v>97.14285714285714</v>
      </c>
      <c r="H19" s="30">
        <f t="shared" si="2"/>
        <v>112.28641171684296</v>
      </c>
    </row>
    <row r="20" spans="1:8" ht="12.75" customHeight="1">
      <c r="A20" s="34" t="s">
        <v>25</v>
      </c>
      <c r="B20" s="3"/>
      <c r="C20" s="27">
        <f>D20+E20</f>
        <v>971200</v>
      </c>
      <c r="D20" s="28">
        <v>478100</v>
      </c>
      <c r="E20" s="28">
        <v>493100</v>
      </c>
      <c r="F20" s="33">
        <f t="shared" si="1"/>
        <v>5200</v>
      </c>
      <c r="G20" s="30">
        <f t="shared" si="0"/>
        <v>96.95802068545933</v>
      </c>
      <c r="H20" s="30">
        <f t="shared" si="2"/>
        <v>112.8908520283622</v>
      </c>
    </row>
    <row r="21" spans="1:8" ht="12.75" customHeight="1">
      <c r="A21" s="34" t="s">
        <v>26</v>
      </c>
      <c r="B21" s="3"/>
      <c r="C21" s="27">
        <f>D21+E21</f>
        <v>973100</v>
      </c>
      <c r="D21" s="28">
        <v>478300</v>
      </c>
      <c r="E21" s="28">
        <v>494800</v>
      </c>
      <c r="F21" s="33">
        <f t="shared" si="1"/>
        <v>1900</v>
      </c>
      <c r="G21" s="30">
        <f t="shared" si="0"/>
        <v>96.66531932093775</v>
      </c>
      <c r="H21" s="30">
        <f t="shared" si="2"/>
        <v>113.11170521910961</v>
      </c>
    </row>
    <row r="22" spans="1:8" ht="12.75" customHeight="1">
      <c r="A22" s="36" t="s">
        <v>27</v>
      </c>
      <c r="B22" s="26" t="s">
        <v>11</v>
      </c>
      <c r="C22" s="27">
        <v>980500</v>
      </c>
      <c r="D22" s="28">
        <v>481500</v>
      </c>
      <c r="E22" s="28">
        <v>498900</v>
      </c>
      <c r="F22" s="33">
        <f t="shared" si="1"/>
        <v>7400</v>
      </c>
      <c r="G22" s="30">
        <f t="shared" si="0"/>
        <v>96.51232711966325</v>
      </c>
      <c r="H22" s="30">
        <f t="shared" si="2"/>
        <v>113.97187027781007</v>
      </c>
    </row>
    <row r="23" spans="1:8" ht="12.75" customHeight="1">
      <c r="A23" s="36" t="s">
        <v>28</v>
      </c>
      <c r="B23" s="3"/>
      <c r="C23" s="27">
        <f>D23+E23</f>
        <v>973400</v>
      </c>
      <c r="D23" s="28">
        <v>474400</v>
      </c>
      <c r="E23" s="28">
        <v>499000</v>
      </c>
      <c r="F23" s="33">
        <f t="shared" si="1"/>
        <v>-7100</v>
      </c>
      <c r="G23" s="30">
        <f t="shared" si="0"/>
        <v>95.07014028056112</v>
      </c>
      <c r="H23" s="30">
        <f t="shared" si="2"/>
        <v>113.14657677554341</v>
      </c>
    </row>
    <row r="24" spans="1:8" ht="12.75" customHeight="1">
      <c r="A24" s="36" t="s">
        <v>29</v>
      </c>
      <c r="B24" s="3"/>
      <c r="C24" s="27">
        <f>D24+E24</f>
        <v>963300</v>
      </c>
      <c r="D24" s="28">
        <v>464100</v>
      </c>
      <c r="E24" s="28">
        <v>499200</v>
      </c>
      <c r="F24" s="33">
        <f t="shared" si="1"/>
        <v>-10100</v>
      </c>
      <c r="G24" s="30">
        <f t="shared" si="0"/>
        <v>92.96875</v>
      </c>
      <c r="H24" s="30">
        <f t="shared" si="2"/>
        <v>111.97256770893874</v>
      </c>
    </row>
    <row r="25" spans="1:8" ht="12.75" customHeight="1">
      <c r="A25" s="36" t="s">
        <v>30</v>
      </c>
      <c r="B25" s="3"/>
      <c r="C25" s="27">
        <f>D25+E25</f>
        <v>963700</v>
      </c>
      <c r="D25" s="28">
        <v>464500</v>
      </c>
      <c r="E25" s="28">
        <v>499200</v>
      </c>
      <c r="F25" s="33">
        <f t="shared" si="1"/>
        <v>400</v>
      </c>
      <c r="G25" s="30">
        <f t="shared" si="0"/>
        <v>93.0488782051282</v>
      </c>
      <c r="H25" s="30">
        <v>112</v>
      </c>
    </row>
    <row r="26" spans="1:8" ht="12.75" customHeight="1">
      <c r="A26" s="36" t="s">
        <v>31</v>
      </c>
      <c r="B26" s="3"/>
      <c r="C26" s="27">
        <f>D26+E26</f>
        <v>959500</v>
      </c>
      <c r="D26" s="28">
        <v>460200</v>
      </c>
      <c r="E26" s="28">
        <v>499300</v>
      </c>
      <c r="F26" s="33">
        <f t="shared" si="1"/>
        <v>-4200</v>
      </c>
      <c r="G26" s="30">
        <f t="shared" si="0"/>
        <v>92.16903665131184</v>
      </c>
      <c r="H26" s="30">
        <f t="shared" si="2"/>
        <v>111.53086132744392</v>
      </c>
    </row>
    <row r="27" spans="1:8" ht="12.75" customHeight="1">
      <c r="A27" s="36" t="s">
        <v>32</v>
      </c>
      <c r="B27" s="26" t="s">
        <v>11</v>
      </c>
      <c r="C27" s="27">
        <v>973000</v>
      </c>
      <c r="D27" s="28">
        <v>473500</v>
      </c>
      <c r="E27" s="28">
        <v>499500</v>
      </c>
      <c r="F27" s="33">
        <v>-13500</v>
      </c>
      <c r="G27" s="30">
        <v>94.9</v>
      </c>
      <c r="H27" s="30">
        <f t="shared" si="2"/>
        <v>113.10008136696501</v>
      </c>
    </row>
    <row r="28" spans="1:8" ht="12.75" customHeight="1">
      <c r="A28" s="36" t="s">
        <v>33</v>
      </c>
      <c r="B28" s="3"/>
      <c r="C28" s="27">
        <f>D28+E28</f>
        <v>949700</v>
      </c>
      <c r="D28" s="28">
        <v>443200</v>
      </c>
      <c r="E28" s="28">
        <v>506500</v>
      </c>
      <c r="F28" s="33">
        <f t="shared" si="1"/>
        <v>-23300</v>
      </c>
      <c r="G28" s="30">
        <f t="shared" si="0"/>
        <v>87.50246791707798</v>
      </c>
      <c r="H28" s="30">
        <f t="shared" si="2"/>
        <v>110.39172381727305</v>
      </c>
    </row>
    <row r="29" spans="1:8" ht="12.75" customHeight="1">
      <c r="A29" s="36" t="s">
        <v>34</v>
      </c>
      <c r="B29" s="3"/>
      <c r="C29" s="27">
        <f>D29+E29</f>
        <v>955900</v>
      </c>
      <c r="D29" s="28">
        <v>442900</v>
      </c>
      <c r="E29" s="28">
        <v>513000</v>
      </c>
      <c r="F29" s="33">
        <f t="shared" si="1"/>
        <v>6200</v>
      </c>
      <c r="G29" s="30">
        <f t="shared" si="0"/>
        <v>86.33528265107212</v>
      </c>
      <c r="H29" s="30">
        <f t="shared" si="2"/>
        <v>111.1124026502383</v>
      </c>
    </row>
    <row r="30" spans="1:8" ht="12.75" customHeight="1">
      <c r="A30" s="36" t="s">
        <v>35</v>
      </c>
      <c r="B30" s="3"/>
      <c r="C30" s="27">
        <f>D30+E30</f>
        <v>970000</v>
      </c>
      <c r="D30" s="28">
        <v>443500</v>
      </c>
      <c r="E30" s="28">
        <v>526500</v>
      </c>
      <c r="F30" s="33">
        <f t="shared" si="1"/>
        <v>14100</v>
      </c>
      <c r="G30" s="30">
        <f t="shared" si="0"/>
        <v>84.23551756885091</v>
      </c>
      <c r="H30" s="30">
        <f t="shared" si="2"/>
        <v>112.75136580262699</v>
      </c>
    </row>
    <row r="31" spans="1:8" ht="12.75" customHeight="1">
      <c r="A31" s="36" t="s">
        <v>36</v>
      </c>
      <c r="B31" s="26" t="s">
        <v>37</v>
      </c>
      <c r="C31" s="27">
        <v>973700</v>
      </c>
      <c r="D31" s="28">
        <v>445200</v>
      </c>
      <c r="E31" s="28">
        <v>528500</v>
      </c>
      <c r="F31" s="33">
        <f t="shared" si="1"/>
        <v>3700</v>
      </c>
      <c r="G31" s="30">
        <f t="shared" si="0"/>
        <v>84.2384105960265</v>
      </c>
      <c r="H31" s="30">
        <f t="shared" si="2"/>
        <v>113.18144833197722</v>
      </c>
    </row>
    <row r="32" spans="1:8" ht="12.75" customHeight="1">
      <c r="A32" s="36" t="s">
        <v>38</v>
      </c>
      <c r="B32" s="26" t="s">
        <v>39</v>
      </c>
      <c r="C32" s="27">
        <v>1124500</v>
      </c>
      <c r="D32" s="28">
        <v>520500</v>
      </c>
      <c r="E32" s="28">
        <v>604000</v>
      </c>
      <c r="F32" s="33">
        <f t="shared" si="1"/>
        <v>150800</v>
      </c>
      <c r="G32" s="30">
        <f t="shared" si="0"/>
        <v>86.17549668874173</v>
      </c>
      <c r="H32" s="30">
        <f t="shared" si="2"/>
        <v>130.7102173660351</v>
      </c>
    </row>
    <row r="33" spans="1:8" ht="12.75" customHeight="1">
      <c r="A33" s="36" t="s">
        <v>40</v>
      </c>
      <c r="B33" s="26" t="s">
        <v>41</v>
      </c>
      <c r="C33" s="27">
        <v>1149500</v>
      </c>
      <c r="D33" s="28">
        <v>539200</v>
      </c>
      <c r="E33" s="28">
        <v>610300</v>
      </c>
      <c r="F33" s="33">
        <f t="shared" si="1"/>
        <v>25000</v>
      </c>
      <c r="G33" s="30">
        <f t="shared" si="0"/>
        <v>88.34999180730789</v>
      </c>
      <c r="H33" s="30">
        <v>133.7</v>
      </c>
    </row>
    <row r="34" spans="1:8" ht="12.75" customHeight="1">
      <c r="A34" s="36" t="s">
        <v>42</v>
      </c>
      <c r="B34" s="26" t="s">
        <v>43</v>
      </c>
      <c r="C34" s="27">
        <v>1233700</v>
      </c>
      <c r="D34" s="28">
        <v>593100</v>
      </c>
      <c r="E34" s="28">
        <v>640600</v>
      </c>
      <c r="F34" s="33">
        <f t="shared" si="1"/>
        <v>84200</v>
      </c>
      <c r="G34" s="30">
        <f t="shared" si="0"/>
        <v>92.58507649078989</v>
      </c>
      <c r="H34" s="30">
        <f t="shared" si="2"/>
        <v>143.40346390793908</v>
      </c>
    </row>
    <row r="35" spans="1:8" ht="12.75" customHeight="1">
      <c r="A35" s="36" t="s">
        <v>44</v>
      </c>
      <c r="B35" s="3"/>
      <c r="C35" s="27">
        <f>D35+E35</f>
        <v>1264600</v>
      </c>
      <c r="D35" s="28">
        <v>608200</v>
      </c>
      <c r="E35" s="28">
        <v>656400</v>
      </c>
      <c r="F35" s="33">
        <f t="shared" si="1"/>
        <v>30900</v>
      </c>
      <c r="G35" s="30">
        <f t="shared" si="0"/>
        <v>92.65691651432053</v>
      </c>
      <c r="H35" s="30">
        <f t="shared" si="2"/>
        <v>146.99523422062072</v>
      </c>
    </row>
    <row r="36" spans="1:8" ht="12.75" customHeight="1">
      <c r="A36" s="36" t="s">
        <v>45</v>
      </c>
      <c r="B36" s="3"/>
      <c r="C36" s="27">
        <f>D36+E36</f>
        <v>1257900</v>
      </c>
      <c r="D36" s="28">
        <v>606100</v>
      </c>
      <c r="E36" s="28">
        <v>651800</v>
      </c>
      <c r="F36" s="33">
        <f t="shared" si="1"/>
        <v>-6700</v>
      </c>
      <c r="G36" s="30">
        <f t="shared" si="0"/>
        <v>92.9886468241792</v>
      </c>
      <c r="H36" s="30">
        <f t="shared" si="2"/>
        <v>146.21643612693248</v>
      </c>
    </row>
    <row r="37" spans="1:8" ht="12.75" customHeight="1">
      <c r="A37" s="36" t="s">
        <v>46</v>
      </c>
      <c r="B37" s="26" t="s">
        <v>11</v>
      </c>
      <c r="C37" s="27">
        <v>1253000</v>
      </c>
      <c r="D37" s="28">
        <v>604800</v>
      </c>
      <c r="E37" s="28">
        <v>648200</v>
      </c>
      <c r="F37" s="33">
        <f t="shared" si="1"/>
        <v>-4900</v>
      </c>
      <c r="G37" s="30">
        <f t="shared" si="0"/>
        <v>93.30453563714903</v>
      </c>
      <c r="H37" s="30">
        <f t="shared" si="2"/>
        <v>145.64686737184704</v>
      </c>
    </row>
    <row r="38" spans="1:8" ht="12.75" customHeight="1">
      <c r="A38" s="36" t="s">
        <v>47</v>
      </c>
      <c r="B38" s="3"/>
      <c r="C38" s="27">
        <v>1255000</v>
      </c>
      <c r="D38" s="28">
        <v>605000</v>
      </c>
      <c r="E38" s="28">
        <v>649000</v>
      </c>
      <c r="F38" s="33">
        <v>3000</v>
      </c>
      <c r="G38" s="30">
        <f t="shared" si="0"/>
        <v>93.22033898305084</v>
      </c>
      <c r="H38" s="30">
        <v>145.9</v>
      </c>
    </row>
    <row r="39" spans="1:8" ht="12.75" customHeight="1">
      <c r="A39" s="36" t="s">
        <v>48</v>
      </c>
      <c r="B39" s="3"/>
      <c r="C39" s="27">
        <v>1255000</v>
      </c>
      <c r="D39" s="28">
        <v>605000</v>
      </c>
      <c r="E39" s="28">
        <v>649000</v>
      </c>
      <c r="F39" s="37" t="s">
        <v>12</v>
      </c>
      <c r="G39" s="30">
        <f t="shared" si="0"/>
        <v>93.22033898305084</v>
      </c>
      <c r="H39" s="30">
        <v>145.9</v>
      </c>
    </row>
    <row r="40" spans="1:8" ht="12.75" customHeight="1">
      <c r="A40" s="36" t="s">
        <v>49</v>
      </c>
      <c r="B40" s="3"/>
      <c r="C40" s="27">
        <v>1260000</v>
      </c>
      <c r="D40" s="28">
        <v>608000</v>
      </c>
      <c r="E40" s="28">
        <v>653000</v>
      </c>
      <c r="F40" s="33">
        <f t="shared" si="1"/>
        <v>5000</v>
      </c>
      <c r="G40" s="30">
        <f t="shared" si="0"/>
        <v>93.10872894333843</v>
      </c>
      <c r="H40" s="30">
        <v>146.5</v>
      </c>
    </row>
    <row r="41" spans="1:8" ht="12.75" customHeight="1">
      <c r="A41" s="36" t="s">
        <v>50</v>
      </c>
      <c r="B41" s="3"/>
      <c r="C41" s="27">
        <v>1271000</v>
      </c>
      <c r="D41" s="28">
        <v>613000</v>
      </c>
      <c r="E41" s="28">
        <v>657000</v>
      </c>
      <c r="F41" s="33">
        <f t="shared" si="1"/>
        <v>11000</v>
      </c>
      <c r="G41" s="30">
        <f t="shared" si="0"/>
        <v>93.30289193302892</v>
      </c>
      <c r="H41" s="30">
        <v>147.7</v>
      </c>
    </row>
    <row r="42" spans="1:8" ht="12.75" customHeight="1">
      <c r="A42" s="36" t="s">
        <v>51</v>
      </c>
      <c r="B42" s="38" t="s">
        <v>11</v>
      </c>
      <c r="C42" s="39">
        <v>1277000</v>
      </c>
      <c r="D42" s="40">
        <v>616000</v>
      </c>
      <c r="E42" s="40">
        <v>661000</v>
      </c>
      <c r="F42" s="33">
        <v>6000</v>
      </c>
      <c r="G42" s="30">
        <f t="shared" si="0"/>
        <v>93.19213313161876</v>
      </c>
      <c r="H42" s="41">
        <v>148.4</v>
      </c>
    </row>
    <row r="43" spans="1:8" ht="12.75" customHeight="1">
      <c r="A43" s="36" t="s">
        <v>52</v>
      </c>
      <c r="B43" s="3"/>
      <c r="C43" s="27">
        <v>1286000</v>
      </c>
      <c r="D43" s="28">
        <v>622000</v>
      </c>
      <c r="E43" s="28">
        <v>664000</v>
      </c>
      <c r="F43" s="33">
        <v>9000</v>
      </c>
      <c r="G43" s="30">
        <f t="shared" si="0"/>
        <v>93.67469879518072</v>
      </c>
      <c r="H43" s="30">
        <v>149.5</v>
      </c>
    </row>
    <row r="44" spans="1:8" ht="12.75" customHeight="1">
      <c r="A44" s="36" t="s">
        <v>53</v>
      </c>
      <c r="B44" s="42"/>
      <c r="C44" s="39">
        <v>1274000</v>
      </c>
      <c r="D44" s="28">
        <v>614000</v>
      </c>
      <c r="E44" s="28">
        <v>660000</v>
      </c>
      <c r="F44" s="33">
        <f t="shared" si="1"/>
        <v>-12000</v>
      </c>
      <c r="G44" s="30">
        <f t="shared" si="0"/>
        <v>93.03030303030303</v>
      </c>
      <c r="H44" s="30">
        <v>148.1</v>
      </c>
    </row>
    <row r="45" spans="1:8" ht="12.75" customHeight="1">
      <c r="A45" s="36" t="s">
        <v>54</v>
      </c>
      <c r="B45" s="42"/>
      <c r="C45" s="39">
        <v>1268000</v>
      </c>
      <c r="D45" s="28">
        <v>609000</v>
      </c>
      <c r="E45" s="28">
        <v>659000</v>
      </c>
      <c r="F45" s="33">
        <f t="shared" si="1"/>
        <v>-6000</v>
      </c>
      <c r="G45" s="30">
        <f t="shared" si="0"/>
        <v>92.41274658573596</v>
      </c>
      <c r="H45" s="30">
        <v>147.4</v>
      </c>
    </row>
    <row r="46" spans="1:8" ht="12.75" customHeight="1">
      <c r="A46" s="36" t="s">
        <v>55</v>
      </c>
      <c r="B46" s="26"/>
      <c r="C46" s="27">
        <v>1265000</v>
      </c>
      <c r="D46" s="28">
        <v>607000</v>
      </c>
      <c r="E46" s="28">
        <v>658000</v>
      </c>
      <c r="F46" s="33">
        <v>-3000</v>
      </c>
      <c r="G46" s="30">
        <f t="shared" si="0"/>
        <v>92.24924012158054</v>
      </c>
      <c r="H46" s="30">
        <v>147</v>
      </c>
    </row>
    <row r="47" spans="1:8" ht="12.75" customHeight="1">
      <c r="A47" s="34" t="s">
        <v>56</v>
      </c>
      <c r="B47" s="26" t="s">
        <v>11</v>
      </c>
      <c r="C47" s="27">
        <v>1240000</v>
      </c>
      <c r="D47" s="28">
        <v>591000</v>
      </c>
      <c r="E47" s="28">
        <v>649000</v>
      </c>
      <c r="F47" s="33">
        <v>-25000</v>
      </c>
      <c r="G47" s="30">
        <f t="shared" si="0"/>
        <v>91.06317411402158</v>
      </c>
      <c r="H47" s="30">
        <v>144.1</v>
      </c>
    </row>
    <row r="48" spans="1:8" ht="12.75" customHeight="1">
      <c r="A48" s="34" t="s">
        <v>57</v>
      </c>
      <c r="B48" s="3"/>
      <c r="C48" s="27">
        <v>1229000</v>
      </c>
      <c r="D48" s="28">
        <v>584000</v>
      </c>
      <c r="E48" s="28">
        <v>645000</v>
      </c>
      <c r="F48" s="33">
        <f t="shared" si="1"/>
        <v>-11000</v>
      </c>
      <c r="G48" s="30">
        <f t="shared" si="0"/>
        <v>90.54263565891473</v>
      </c>
      <c r="H48" s="30">
        <v>142.9</v>
      </c>
    </row>
    <row r="49" spans="1:8" ht="12.75" customHeight="1">
      <c r="A49" s="34" t="s">
        <v>58</v>
      </c>
      <c r="B49" s="3"/>
      <c r="C49" s="27">
        <v>1215000</v>
      </c>
      <c r="D49" s="28">
        <v>575000</v>
      </c>
      <c r="E49" s="28">
        <v>640000</v>
      </c>
      <c r="F49" s="33">
        <f t="shared" si="1"/>
        <v>-14000</v>
      </c>
      <c r="G49" s="30">
        <f t="shared" si="0"/>
        <v>89.84375</v>
      </c>
      <c r="H49" s="30">
        <v>141.2</v>
      </c>
    </row>
    <row r="50" spans="1:8" s="49" customFormat="1" ht="12.75" customHeight="1">
      <c r="A50" s="43" t="s">
        <v>59</v>
      </c>
      <c r="B50" s="44"/>
      <c r="C50" s="45">
        <v>1207000</v>
      </c>
      <c r="D50" s="46">
        <v>570000</v>
      </c>
      <c r="E50" s="46">
        <v>637000</v>
      </c>
      <c r="F50" s="47">
        <f t="shared" si="1"/>
        <v>-8000</v>
      </c>
      <c r="G50" s="48">
        <f t="shared" si="0"/>
        <v>89.48194662480377</v>
      </c>
      <c r="H50" s="48">
        <v>140.3</v>
      </c>
    </row>
    <row r="51" spans="1:8" ht="12.75" customHeight="1">
      <c r="A51" s="43"/>
      <c r="B51" s="44"/>
      <c r="C51" s="45"/>
      <c r="D51" s="46"/>
      <c r="E51" s="46"/>
      <c r="F51" s="50"/>
      <c r="G51" s="48"/>
      <c r="H51" s="48"/>
    </row>
    <row r="52" spans="1:8" ht="12.75" customHeight="1">
      <c r="A52" s="51"/>
      <c r="B52" s="52"/>
      <c r="C52" s="53"/>
      <c r="D52" s="54"/>
      <c r="E52" s="54"/>
      <c r="F52" s="53"/>
      <c r="G52" s="55"/>
      <c r="H52" s="55"/>
    </row>
    <row r="53" ht="12.75" customHeight="1">
      <c r="A53" s="5" t="s">
        <v>60</v>
      </c>
    </row>
    <row r="54" ht="12.75" customHeight="1">
      <c r="B54" s="5" t="s">
        <v>61</v>
      </c>
    </row>
    <row r="55" ht="12.75" customHeight="1">
      <c r="B55" s="5" t="s">
        <v>62</v>
      </c>
    </row>
  </sheetData>
  <sheetProtection/>
  <mergeCells count="9">
    <mergeCell ref="A3:B6"/>
    <mergeCell ref="C3:E4"/>
    <mergeCell ref="F3:F6"/>
    <mergeCell ref="G3:G6"/>
    <mergeCell ref="H3:H4"/>
    <mergeCell ref="C5:C6"/>
    <mergeCell ref="D5:D6"/>
    <mergeCell ref="E5:E6"/>
    <mergeCell ref="H5:H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2009-06-30T05:26:15Z</dcterms:created>
  <dcterms:modified xsi:type="dcterms:W3CDTF">2009-06-30T05:26:22Z</dcterms:modified>
  <cp:category/>
  <cp:version/>
  <cp:contentType/>
  <cp:contentStatus/>
</cp:coreProperties>
</file>