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6)" sheetId="1" r:id="rId1"/>
    <sheet name="77(7)" sheetId="2" r:id="rId2"/>
    <sheet name="77(8)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<sst xmlns="http://schemas.openxmlformats.org/spreadsheetml/2006/main" count="176" uniqueCount="109">
  <si>
    <t>産　　   業   　　別   　　工　   　場   　　数</t>
  </si>
  <si>
    <t xml:space="preserve">     製　　　      造　　    　  卸　 　（総括）</t>
  </si>
  <si>
    <t>総　　数</t>
  </si>
  <si>
    <t>食料品    製造業</t>
  </si>
  <si>
    <t>繊維      工業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</si>
  <si>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</si>
  <si>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</si>
  <si>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</si>
  <si>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</si>
  <si>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</si>
  <si>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      工業</t>
  </si>
  <si>
    <t>石油及          石炭製品          製造業</t>
  </si>
  <si>
    <t>の他の</t>
  </si>
  <si>
    <t>繊維製品</t>
  </si>
  <si>
    <t>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</si>
  <si>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</si>
  <si>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</si>
  <si>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</si>
  <si>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</si>
  <si>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</si>
  <si>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</si>
  <si>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</si>
  <si>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</si>
  <si>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</si>
  <si>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</si>
  <si>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</si>
  <si>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</si>
  <si>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</si>
  <si>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</si>
  <si>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</si>
  <si>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</si>
  <si>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</si>
  <si>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</si>
  <si>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</si>
  <si>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</si>
  <si>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</si>
  <si>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</si>
  <si>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</si>
  <si>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</si>
  <si>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</si>
  <si>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ゴム製品製造業</t>
  </si>
  <si>
    <t>皮革同     製品業     製造業</t>
  </si>
  <si>
    <t>窯業及     土石製品   製造業</t>
  </si>
  <si>
    <t>鉄鋼業</t>
  </si>
  <si>
    <t>非鉄       金属     製造業</t>
  </si>
  <si>
    <t>金属       製品      製造業</t>
  </si>
  <si>
    <t>機械      製造業</t>
  </si>
  <si>
    <t>電気機      械器具     製造業</t>
  </si>
  <si>
    <t>輸送用    機械器具   製造業</t>
  </si>
  <si>
    <t>計量器測定器・測   量機械・医療機械      理化学機械・光学      機械及時計製造業</t>
  </si>
  <si>
    <t>その他の製造業</t>
  </si>
  <si>
    <t>製　　　                 造      　　　           卸　   　（従業者10人以上を使用する工場）</t>
  </si>
  <si>
    <t>食糧品    製造業</t>
  </si>
  <si>
    <t>皮革及    同製品    製造業</t>
  </si>
  <si>
    <t xml:space="preserve">窯業及    土石製品   製造業      </t>
  </si>
  <si>
    <t>非鉄      金属     製造業</t>
  </si>
  <si>
    <t>金属      製品      製造業</t>
  </si>
  <si>
    <t>電気機    械器具    製造業</t>
  </si>
  <si>
    <t>計量器測定器・測    量機械・医療機械     理化学機械・光学     機械及時計製造業</t>
  </si>
  <si>
    <t>製　　　                 造  　　    　           卸　     　（従業者9人以下を使用する工場）</t>
  </si>
  <si>
    <t>総　　数</t>
  </si>
  <si>
    <t>食料品    製造業</t>
  </si>
  <si>
    <t>繊維      工業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</si>
  <si>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</si>
  <si>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</si>
  <si>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</si>
  <si>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</si>
  <si>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</si>
  <si>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      工業</t>
  </si>
  <si>
    <t>石油及          石炭製品          製造業</t>
  </si>
  <si>
    <t>ゴム製品製造業</t>
  </si>
  <si>
    <t>皮革及    同製品    製造業</t>
  </si>
  <si>
    <t xml:space="preserve">窯業及    土石製品   製造業      </t>
  </si>
  <si>
    <t>鉄鋼業</t>
  </si>
  <si>
    <t>非鉄      金属     製造業</t>
  </si>
  <si>
    <t>金属      製品      製造業</t>
  </si>
  <si>
    <t>機械      製造業</t>
  </si>
  <si>
    <t>電気機    械器具    製造業</t>
  </si>
  <si>
    <t>輸送用    機械器具   製造業</t>
  </si>
  <si>
    <t>計量器測定器・測    量機械・医療機械     理化学機械・光学     機械及時計製造業</t>
  </si>
  <si>
    <t>その他の製造業</t>
  </si>
  <si>
    <t>の他の</t>
  </si>
  <si>
    <t>繊維製品</t>
  </si>
  <si>
    <t>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</si>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</sst>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top"/>
    </xf>
    <xf numFmtId="0" fontId="0" fillId="0" borderId="24" xfId="0" applyBorder="1" applyAlignment="1">
      <alignment horizontal="distributed" vertical="center" wrapText="1"/>
    </xf>
    <xf numFmtId="0" fontId="19" fillId="0" borderId="25" xfId="0" applyFont="1" applyBorder="1" applyAlignment="1">
      <alignment horizontal="distributed" vertical="center"/>
    </xf>
    <xf numFmtId="176" fontId="19" fillId="0" borderId="26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0" fontId="0" fillId="0" borderId="27" xfId="0" applyBorder="1" applyAlignment="1">
      <alignment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19" fillId="0" borderId="18" xfId="0" applyFont="1" applyBorder="1" applyAlignment="1">
      <alignment horizontal="distributed" vertical="center"/>
    </xf>
    <xf numFmtId="176" fontId="19" fillId="0" borderId="17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distributed" vertical="center"/>
    </xf>
    <xf numFmtId="176" fontId="0" fillId="0" borderId="2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176" fontId="19" fillId="0" borderId="26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/>
    </xf>
    <xf numFmtId="0" fontId="0" fillId="0" borderId="18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top"/>
    </xf>
    <xf numFmtId="0" fontId="0" fillId="0" borderId="22" xfId="0" applyBorder="1" applyAlignment="1">
      <alignment horizontal="distributed" vertical="center" wrapText="1"/>
    </xf>
    <xf numFmtId="176" fontId="19" fillId="0" borderId="27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/>
    </xf>
    <xf numFmtId="176" fontId="19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6" fontId="19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176" fontId="0" fillId="0" borderId="24" xfId="0" applyNumberFormat="1" applyBorder="1" applyAlignment="1">
      <alignment/>
    </xf>
    <xf numFmtId="176" fontId="0" fillId="0" borderId="2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57150</xdr:rowOff>
    </xdr:from>
    <xdr:to>
      <xdr:col>1</xdr:col>
      <xdr:colOff>28575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762000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9048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466725</xdr:colOff>
      <xdr:row>38</xdr:row>
      <xdr:rowOff>57150</xdr:rowOff>
    </xdr:from>
    <xdr:to>
      <xdr:col>1</xdr:col>
      <xdr:colOff>28575</xdr:colOff>
      <xdr:row>39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" y="53244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28575</xdr:colOff>
      <xdr:row>40</xdr:row>
      <xdr:rowOff>19050</xdr:rowOff>
    </xdr:from>
    <xdr:to>
      <xdr:col>0</xdr:col>
      <xdr:colOff>752475</xdr:colOff>
      <xdr:row>41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55911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1</xdr:col>
      <xdr:colOff>123825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000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38100</xdr:rowOff>
    </xdr:from>
    <xdr:to>
      <xdr:col>1</xdr:col>
      <xdr:colOff>209550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4095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114300</xdr:rowOff>
    </xdr:from>
    <xdr:to>
      <xdr:col>0</xdr:col>
      <xdr:colOff>714375</xdr:colOff>
      <xdr:row>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905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1" customWidth="1"/>
    <col min="2" max="2" width="9.75390625" style="0" customWidth="1"/>
    <col min="3" max="3" width="8.75390625" style="0" customWidth="1"/>
    <col min="4" max="11" width="9.75390625" style="0" customWidth="1"/>
    <col min="12" max="12" width="7.75390625" style="0" customWidth="1"/>
    <col min="13" max="13" width="8.75390625" style="0" bestFit="1" customWidth="1"/>
  </cols>
  <sheetData>
    <row r="1" spans="2:12" ht="12"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</row>
    <row r="2" spans="2:12" ht="16.5" customHeight="1">
      <c r="B2" s="2"/>
      <c r="C2" s="2"/>
      <c r="D2" s="4" t="s">
        <v>1</v>
      </c>
      <c r="E2" s="4"/>
      <c r="F2" s="4"/>
      <c r="G2" s="4"/>
      <c r="H2" s="4"/>
      <c r="I2" s="2"/>
      <c r="J2" s="2"/>
      <c r="K2" s="2"/>
      <c r="L2" s="2"/>
    </row>
    <row r="3" spans="1:12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3" ht="12" customHeight="1" thickTop="1">
      <c r="A4" s="6"/>
      <c r="B4" s="7" t="s">
        <v>2</v>
      </c>
      <c r="C4" s="8"/>
      <c r="D4" s="9" t="s">
        <v>3</v>
      </c>
      <c r="E4" s="10" t="s">
        <v>4</v>
      </c>
      <c r="F4" s="11" t="s">
        <v>5</v>
      </c>
      <c r="G4" s="10" t="s">
        <v>6</v>
      </c>
      <c r="H4" s="12" t="s">
        <v>7</v>
      </c>
      <c r="I4" s="10" t="s">
        <v>8</v>
      </c>
      <c r="J4" s="12" t="s">
        <v>9</v>
      </c>
      <c r="K4" s="10" t="s">
        <v>10</v>
      </c>
      <c r="L4" s="12" t="s">
        <v>11</v>
      </c>
      <c r="M4" s="12"/>
    </row>
    <row r="5" spans="1:13" ht="12" customHeight="1">
      <c r="A5" s="13"/>
      <c r="B5" s="14"/>
      <c r="C5" s="15"/>
      <c r="D5" s="16"/>
      <c r="E5" s="17"/>
      <c r="F5" s="18" t="s">
        <v>12</v>
      </c>
      <c r="G5" s="17"/>
      <c r="H5" s="19"/>
      <c r="I5" s="17"/>
      <c r="J5" s="19"/>
      <c r="K5" s="17"/>
      <c r="L5" s="20"/>
      <c r="M5" s="20"/>
    </row>
    <row r="6" spans="1:13" ht="12" customHeight="1">
      <c r="A6" s="13"/>
      <c r="B6" s="14"/>
      <c r="C6" s="15"/>
      <c r="D6" s="16"/>
      <c r="E6" s="17"/>
      <c r="F6" s="18" t="s">
        <v>13</v>
      </c>
      <c r="G6" s="17"/>
      <c r="H6" s="19"/>
      <c r="I6" s="17"/>
      <c r="J6" s="19"/>
      <c r="K6" s="17"/>
      <c r="L6" s="20"/>
      <c r="M6" s="20"/>
    </row>
    <row r="7" spans="1:13" ht="12" customHeight="1">
      <c r="A7" s="21"/>
      <c r="B7" s="22"/>
      <c r="C7" s="23"/>
      <c r="D7" s="24"/>
      <c r="E7" s="25"/>
      <c r="F7" s="26" t="s">
        <v>14</v>
      </c>
      <c r="G7" s="25"/>
      <c r="H7" s="27"/>
      <c r="I7" s="25"/>
      <c r="J7" s="27"/>
      <c r="K7" s="25"/>
      <c r="L7" s="27"/>
      <c r="M7" s="27"/>
    </row>
    <row r="8" spans="1:13" s="33" customFormat="1" ht="12">
      <c r="A8" s="28" t="s">
        <v>15</v>
      </c>
      <c r="B8" s="29">
        <f>SUM(D8:M8,B43:M43)</f>
        <v>4247</v>
      </c>
      <c r="C8" s="30"/>
      <c r="D8" s="31">
        <f aca="true" t="shared" si="0" ref="D8:L8">D10+D24</f>
        <v>1535</v>
      </c>
      <c r="E8" s="31">
        <f t="shared" si="0"/>
        <v>33</v>
      </c>
      <c r="F8" s="31">
        <f t="shared" si="0"/>
        <v>31</v>
      </c>
      <c r="G8" s="31">
        <f t="shared" si="0"/>
        <v>1210</v>
      </c>
      <c r="H8" s="31">
        <f t="shared" si="0"/>
        <v>262</v>
      </c>
      <c r="I8" s="31">
        <f t="shared" si="0"/>
        <v>81</v>
      </c>
      <c r="J8" s="31">
        <f t="shared" si="0"/>
        <v>150</v>
      </c>
      <c r="K8" s="31">
        <f t="shared" si="0"/>
        <v>48</v>
      </c>
      <c r="L8" s="30">
        <f t="shared" si="0"/>
        <v>8</v>
      </c>
      <c r="M8" s="32"/>
    </row>
    <row r="9" spans="1:12" ht="4.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3" s="33" customFormat="1" ht="12">
      <c r="A10" s="36" t="s">
        <v>16</v>
      </c>
      <c r="B10" s="37">
        <f>SUM(D10:M10,B45:M45)</f>
        <v>3029</v>
      </c>
      <c r="C10" s="38"/>
      <c r="D10" s="31">
        <f>SUM(D12:D22)</f>
        <v>998</v>
      </c>
      <c r="E10" s="31">
        <f aca="true" t="shared" si="1" ref="E10:L10">SUM(E12:E22)</f>
        <v>27</v>
      </c>
      <c r="F10" s="31">
        <f t="shared" si="1"/>
        <v>31</v>
      </c>
      <c r="G10" s="31">
        <f t="shared" si="1"/>
        <v>893</v>
      </c>
      <c r="H10" s="31">
        <f t="shared" si="1"/>
        <v>227</v>
      </c>
      <c r="I10" s="31">
        <f t="shared" si="1"/>
        <v>71</v>
      </c>
      <c r="J10" s="31">
        <f t="shared" si="1"/>
        <v>121</v>
      </c>
      <c r="K10" s="31">
        <f t="shared" si="1"/>
        <v>36</v>
      </c>
      <c r="L10" s="38">
        <f t="shared" si="1"/>
        <v>8</v>
      </c>
      <c r="M10" s="39"/>
    </row>
    <row r="11" spans="1:12" ht="4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 s="44" customFormat="1" ht="12">
      <c r="A12" s="40" t="s">
        <v>17</v>
      </c>
      <c r="B12" s="41">
        <f>SUM(D12:M12,B47:M47)</f>
        <v>757</v>
      </c>
      <c r="C12" s="42"/>
      <c r="D12" s="43">
        <v>221</v>
      </c>
      <c r="E12" s="43">
        <v>11</v>
      </c>
      <c r="F12" s="43">
        <v>16</v>
      </c>
      <c r="G12" s="43">
        <v>121</v>
      </c>
      <c r="H12" s="43">
        <v>79</v>
      </c>
      <c r="I12" s="43">
        <v>20</v>
      </c>
      <c r="J12" s="43">
        <v>39</v>
      </c>
      <c r="K12" s="43">
        <v>13</v>
      </c>
      <c r="L12" s="42">
        <v>1</v>
      </c>
      <c r="M12" s="39"/>
    </row>
    <row r="13" spans="1:13" s="44" customFormat="1" ht="12">
      <c r="A13" s="40" t="s">
        <v>18</v>
      </c>
      <c r="B13" s="41">
        <f>SUM(D13:M13,B48:M48)</f>
        <v>755</v>
      </c>
      <c r="C13" s="42"/>
      <c r="D13" s="43">
        <v>249</v>
      </c>
      <c r="E13" s="43">
        <v>5</v>
      </c>
      <c r="F13" s="43">
        <v>7</v>
      </c>
      <c r="G13" s="43">
        <v>291</v>
      </c>
      <c r="H13" s="43">
        <v>46</v>
      </c>
      <c r="I13" s="43">
        <v>22</v>
      </c>
      <c r="J13" s="43">
        <v>29</v>
      </c>
      <c r="K13" s="43">
        <v>7</v>
      </c>
      <c r="L13" s="42">
        <v>1</v>
      </c>
      <c r="M13" s="39"/>
    </row>
    <row r="14" spans="1:13" s="44" customFormat="1" ht="12">
      <c r="A14" s="40" t="s">
        <v>19</v>
      </c>
      <c r="B14" s="41">
        <f>SUM(D14:M14,B49:M49)</f>
        <v>271</v>
      </c>
      <c r="C14" s="42"/>
      <c r="D14" s="43">
        <v>128</v>
      </c>
      <c r="E14" s="43">
        <v>5</v>
      </c>
      <c r="F14" s="43">
        <v>4</v>
      </c>
      <c r="G14" s="43">
        <v>40</v>
      </c>
      <c r="H14" s="43">
        <v>22</v>
      </c>
      <c r="I14" s="43">
        <v>5</v>
      </c>
      <c r="J14" s="43">
        <v>11</v>
      </c>
      <c r="K14" s="43">
        <v>2</v>
      </c>
      <c r="L14" s="42">
        <v>2</v>
      </c>
      <c r="M14" s="39"/>
    </row>
    <row r="15" spans="1:13" s="44" customFormat="1" ht="12">
      <c r="A15" s="40" t="s">
        <v>20</v>
      </c>
      <c r="B15" s="41">
        <f>SUM(D15:M15,B50:M50)</f>
        <v>484</v>
      </c>
      <c r="C15" s="42"/>
      <c r="D15" s="43">
        <v>81</v>
      </c>
      <c r="E15" s="43">
        <v>3</v>
      </c>
      <c r="F15" s="43">
        <v>3</v>
      </c>
      <c r="G15" s="43">
        <v>295</v>
      </c>
      <c r="H15" s="43">
        <v>37</v>
      </c>
      <c r="I15" s="43">
        <v>5</v>
      </c>
      <c r="J15" s="43">
        <v>11</v>
      </c>
      <c r="K15" s="43">
        <v>2</v>
      </c>
      <c r="L15" s="42">
        <v>2</v>
      </c>
      <c r="M15" s="39"/>
    </row>
    <row r="16" spans="1:13" s="44" customFormat="1" ht="12">
      <c r="A16" s="40" t="s">
        <v>21</v>
      </c>
      <c r="B16" s="41">
        <f>SUM(D16:M16,B51:M51)</f>
        <v>230</v>
      </c>
      <c r="C16" s="42"/>
      <c r="D16" s="43">
        <v>95</v>
      </c>
      <c r="E16" s="43">
        <v>0</v>
      </c>
      <c r="F16" s="43">
        <v>0</v>
      </c>
      <c r="G16" s="43">
        <v>52</v>
      </c>
      <c r="H16" s="43">
        <v>10</v>
      </c>
      <c r="I16" s="43">
        <v>4</v>
      </c>
      <c r="J16" s="43">
        <v>14</v>
      </c>
      <c r="K16" s="43">
        <v>2</v>
      </c>
      <c r="L16" s="42">
        <v>0</v>
      </c>
      <c r="M16" s="39"/>
    </row>
    <row r="17" spans="1:12" ht="3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3" s="44" customFormat="1" ht="12">
      <c r="A18" s="40" t="s">
        <v>22</v>
      </c>
      <c r="B18" s="41">
        <f>SUM(D18:M18,B53:M53)</f>
        <v>169</v>
      </c>
      <c r="C18" s="42"/>
      <c r="D18" s="43">
        <v>87</v>
      </c>
      <c r="E18" s="43">
        <v>0</v>
      </c>
      <c r="F18" s="43">
        <v>0</v>
      </c>
      <c r="G18" s="43">
        <v>22</v>
      </c>
      <c r="H18" s="43">
        <v>13</v>
      </c>
      <c r="I18" s="43">
        <v>3</v>
      </c>
      <c r="J18" s="43">
        <v>5</v>
      </c>
      <c r="K18" s="43">
        <v>3</v>
      </c>
      <c r="L18" s="42">
        <v>0</v>
      </c>
      <c r="M18" s="39"/>
    </row>
    <row r="19" spans="1:13" s="44" customFormat="1" ht="12">
      <c r="A19" s="40" t="s">
        <v>23</v>
      </c>
      <c r="B19" s="41">
        <f>SUM(D19:M19,B54:M54)</f>
        <v>79</v>
      </c>
      <c r="C19" s="42"/>
      <c r="D19" s="43">
        <v>26</v>
      </c>
      <c r="E19" s="43">
        <v>0</v>
      </c>
      <c r="F19" s="43">
        <v>0</v>
      </c>
      <c r="G19" s="43">
        <v>6</v>
      </c>
      <c r="H19" s="43">
        <v>2</v>
      </c>
      <c r="I19" s="43">
        <v>3</v>
      </c>
      <c r="J19" s="43">
        <v>2</v>
      </c>
      <c r="K19" s="43">
        <v>3</v>
      </c>
      <c r="L19" s="42">
        <v>0</v>
      </c>
      <c r="M19" s="39"/>
    </row>
    <row r="20" spans="1:13" s="44" customFormat="1" ht="12">
      <c r="A20" s="40" t="s">
        <v>24</v>
      </c>
      <c r="B20" s="41">
        <v>101</v>
      </c>
      <c r="C20" s="42"/>
      <c r="D20" s="43">
        <v>29</v>
      </c>
      <c r="E20" s="43">
        <v>0</v>
      </c>
      <c r="F20" s="43">
        <v>0</v>
      </c>
      <c r="G20" s="43">
        <v>38</v>
      </c>
      <c r="H20" s="43">
        <v>10</v>
      </c>
      <c r="I20" s="43">
        <v>4</v>
      </c>
      <c r="J20" s="43">
        <v>5</v>
      </c>
      <c r="K20" s="43">
        <v>0</v>
      </c>
      <c r="L20" s="42">
        <v>0</v>
      </c>
      <c r="M20" s="39"/>
    </row>
    <row r="21" spans="1:13" s="44" customFormat="1" ht="12">
      <c r="A21" s="40" t="s">
        <v>25</v>
      </c>
      <c r="B21" s="41">
        <v>91</v>
      </c>
      <c r="C21" s="42"/>
      <c r="D21" s="43">
        <v>41</v>
      </c>
      <c r="E21" s="43">
        <v>2</v>
      </c>
      <c r="F21" s="43">
        <v>1</v>
      </c>
      <c r="G21" s="43">
        <v>18</v>
      </c>
      <c r="H21" s="43">
        <v>2</v>
      </c>
      <c r="I21" s="43">
        <v>2</v>
      </c>
      <c r="J21" s="43">
        <v>2</v>
      </c>
      <c r="K21" s="43">
        <v>3</v>
      </c>
      <c r="L21" s="42">
        <v>2</v>
      </c>
      <c r="M21" s="39"/>
    </row>
    <row r="22" spans="1:13" s="44" customFormat="1" ht="12">
      <c r="A22" s="40" t="s">
        <v>26</v>
      </c>
      <c r="B22" s="41">
        <f>SUM(D22:M22,B57:M57)</f>
        <v>92</v>
      </c>
      <c r="C22" s="42"/>
      <c r="D22" s="43">
        <v>41</v>
      </c>
      <c r="E22" s="43">
        <v>1</v>
      </c>
      <c r="F22" s="43">
        <v>0</v>
      </c>
      <c r="G22" s="43">
        <v>10</v>
      </c>
      <c r="H22" s="43">
        <v>6</v>
      </c>
      <c r="I22" s="43">
        <v>3</v>
      </c>
      <c r="J22" s="43">
        <v>3</v>
      </c>
      <c r="K22" s="43">
        <v>1</v>
      </c>
      <c r="L22" s="42">
        <v>0</v>
      </c>
      <c r="M22" s="39"/>
    </row>
    <row r="23" spans="1:12" ht="3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3" s="33" customFormat="1" ht="12" customHeight="1">
      <c r="A24" s="36" t="s">
        <v>27</v>
      </c>
      <c r="B24" s="37">
        <f>SUM(D24:M24,B59:M59)</f>
        <v>1218</v>
      </c>
      <c r="C24" s="38"/>
      <c r="D24" s="31">
        <f>SUM(D26:D38)</f>
        <v>537</v>
      </c>
      <c r="E24" s="31">
        <f aca="true" t="shared" si="2" ref="E24:M24">SUM(E26:E38)</f>
        <v>6</v>
      </c>
      <c r="F24" s="31">
        <f t="shared" si="2"/>
        <v>0</v>
      </c>
      <c r="G24" s="31">
        <f t="shared" si="2"/>
        <v>317</v>
      </c>
      <c r="H24" s="31">
        <f t="shared" si="2"/>
        <v>35</v>
      </c>
      <c r="I24" s="31">
        <f t="shared" si="2"/>
        <v>10</v>
      </c>
      <c r="J24" s="31">
        <f t="shared" si="2"/>
        <v>29</v>
      </c>
      <c r="K24" s="31">
        <f t="shared" si="2"/>
        <v>12</v>
      </c>
      <c r="L24" s="38">
        <f t="shared" si="2"/>
        <v>0</v>
      </c>
      <c r="M24" s="39">
        <f t="shared" si="2"/>
        <v>0</v>
      </c>
    </row>
    <row r="25" spans="1:12" ht="3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3" s="44" customFormat="1" ht="12" customHeight="1">
      <c r="A26" s="40" t="s">
        <v>28</v>
      </c>
      <c r="B26" s="41">
        <f aca="true" t="shared" si="3" ref="B26:B31">SUM(D26:M26,B61:M61)</f>
        <v>38</v>
      </c>
      <c r="C26" s="42"/>
      <c r="D26" s="43">
        <v>19</v>
      </c>
      <c r="E26" s="43">
        <v>2</v>
      </c>
      <c r="F26" s="43">
        <v>0</v>
      </c>
      <c r="G26" s="43">
        <v>12</v>
      </c>
      <c r="H26" s="43">
        <v>0</v>
      </c>
      <c r="I26" s="43">
        <v>0</v>
      </c>
      <c r="J26" s="43">
        <v>1</v>
      </c>
      <c r="K26" s="43">
        <v>1</v>
      </c>
      <c r="L26" s="42">
        <v>0</v>
      </c>
      <c r="M26" s="45"/>
    </row>
    <row r="27" spans="1:13" s="44" customFormat="1" ht="12" customHeight="1">
      <c r="A27" s="40" t="s">
        <v>29</v>
      </c>
      <c r="B27" s="41">
        <f t="shared" si="3"/>
        <v>143</v>
      </c>
      <c r="C27" s="42"/>
      <c r="D27" s="43">
        <v>60</v>
      </c>
      <c r="E27" s="43">
        <v>0</v>
      </c>
      <c r="F27" s="43">
        <v>0</v>
      </c>
      <c r="G27" s="43">
        <v>39</v>
      </c>
      <c r="H27" s="43">
        <v>0</v>
      </c>
      <c r="I27" s="43">
        <v>0</v>
      </c>
      <c r="J27" s="43">
        <v>5</v>
      </c>
      <c r="K27" s="43">
        <v>4</v>
      </c>
      <c r="L27" s="42">
        <v>0</v>
      </c>
      <c r="M27" s="45"/>
    </row>
    <row r="28" spans="1:13" s="44" customFormat="1" ht="12" customHeight="1">
      <c r="A28" s="40" t="s">
        <v>30</v>
      </c>
      <c r="B28" s="41">
        <f t="shared" si="3"/>
        <v>93</v>
      </c>
      <c r="C28" s="42"/>
      <c r="D28" s="43">
        <v>41</v>
      </c>
      <c r="E28" s="43">
        <v>0</v>
      </c>
      <c r="F28" s="43">
        <v>0</v>
      </c>
      <c r="G28" s="43">
        <v>24</v>
      </c>
      <c r="H28" s="43">
        <v>1</v>
      </c>
      <c r="I28" s="43">
        <v>1</v>
      </c>
      <c r="J28" s="43">
        <v>2</v>
      </c>
      <c r="K28" s="43">
        <v>2</v>
      </c>
      <c r="L28" s="42">
        <v>0</v>
      </c>
      <c r="M28" s="45"/>
    </row>
    <row r="29" spans="1:13" s="44" customFormat="1" ht="12" customHeight="1">
      <c r="A29" s="40" t="s">
        <v>31</v>
      </c>
      <c r="B29" s="41">
        <f t="shared" si="3"/>
        <v>80</v>
      </c>
      <c r="C29" s="42"/>
      <c r="D29" s="43">
        <v>36</v>
      </c>
      <c r="E29" s="43">
        <v>0</v>
      </c>
      <c r="F29" s="43">
        <v>0</v>
      </c>
      <c r="G29" s="43">
        <v>18</v>
      </c>
      <c r="H29" s="43">
        <v>3</v>
      </c>
      <c r="I29" s="43">
        <v>0</v>
      </c>
      <c r="J29" s="43">
        <v>5</v>
      </c>
      <c r="K29" s="43">
        <v>1</v>
      </c>
      <c r="L29" s="42">
        <v>0</v>
      </c>
      <c r="M29" s="45"/>
    </row>
    <row r="30" spans="1:13" s="44" customFormat="1" ht="12" customHeight="1">
      <c r="A30" s="40" t="s">
        <v>32</v>
      </c>
      <c r="B30" s="41">
        <f t="shared" si="3"/>
        <v>53</v>
      </c>
      <c r="C30" s="42"/>
      <c r="D30" s="43">
        <v>15</v>
      </c>
      <c r="E30" s="43">
        <v>0</v>
      </c>
      <c r="F30" s="43">
        <v>0</v>
      </c>
      <c r="G30" s="43">
        <v>5</v>
      </c>
      <c r="H30" s="43">
        <v>2</v>
      </c>
      <c r="I30" s="43">
        <v>0</v>
      </c>
      <c r="J30" s="43">
        <v>3</v>
      </c>
      <c r="K30" s="43">
        <v>0</v>
      </c>
      <c r="L30" s="42">
        <v>0</v>
      </c>
      <c r="M30" s="45"/>
    </row>
    <row r="31" spans="1:13" s="44" customFormat="1" ht="12" customHeight="1">
      <c r="A31" s="40" t="s">
        <v>33</v>
      </c>
      <c r="B31" s="41">
        <f t="shared" si="3"/>
        <v>107</v>
      </c>
      <c r="C31" s="42"/>
      <c r="D31" s="43">
        <v>68</v>
      </c>
      <c r="E31" s="43">
        <v>0</v>
      </c>
      <c r="F31" s="43">
        <v>0</v>
      </c>
      <c r="G31" s="43">
        <v>17</v>
      </c>
      <c r="H31" s="43">
        <v>0</v>
      </c>
      <c r="I31" s="43">
        <v>0</v>
      </c>
      <c r="J31" s="43">
        <v>0</v>
      </c>
      <c r="K31" s="43">
        <v>0</v>
      </c>
      <c r="L31" s="42">
        <v>0</v>
      </c>
      <c r="M31" s="45"/>
    </row>
    <row r="32" spans="1:12" ht="4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3" s="44" customFormat="1" ht="12">
      <c r="A33" s="40" t="s">
        <v>34</v>
      </c>
      <c r="B33" s="41">
        <f aca="true" t="shared" si="4" ref="B33:B38">SUM(D33:M33,B68:M68)</f>
        <v>165</v>
      </c>
      <c r="C33" s="42"/>
      <c r="D33" s="43">
        <v>98</v>
      </c>
      <c r="E33" s="43">
        <v>0</v>
      </c>
      <c r="F33" s="43">
        <v>0</v>
      </c>
      <c r="G33" s="43">
        <v>23</v>
      </c>
      <c r="H33" s="43">
        <v>4</v>
      </c>
      <c r="I33" s="43">
        <v>4</v>
      </c>
      <c r="J33" s="43">
        <v>3</v>
      </c>
      <c r="K33" s="43">
        <v>0</v>
      </c>
      <c r="L33" s="42">
        <v>0</v>
      </c>
      <c r="M33" s="45"/>
    </row>
    <row r="34" spans="1:13" s="44" customFormat="1" ht="12">
      <c r="A34" s="40" t="s">
        <v>35</v>
      </c>
      <c r="B34" s="41">
        <f t="shared" si="4"/>
        <v>35</v>
      </c>
      <c r="C34" s="42"/>
      <c r="D34" s="43">
        <v>14</v>
      </c>
      <c r="E34" s="43">
        <v>0</v>
      </c>
      <c r="F34" s="43">
        <v>0</v>
      </c>
      <c r="G34" s="43">
        <v>15</v>
      </c>
      <c r="H34" s="43">
        <v>0</v>
      </c>
      <c r="I34" s="43">
        <v>0</v>
      </c>
      <c r="J34" s="43">
        <v>0</v>
      </c>
      <c r="K34" s="43">
        <v>0</v>
      </c>
      <c r="L34" s="42">
        <v>0</v>
      </c>
      <c r="M34" s="45"/>
    </row>
    <row r="35" spans="1:13" s="44" customFormat="1" ht="12">
      <c r="A35" s="40" t="s">
        <v>36</v>
      </c>
      <c r="B35" s="41">
        <f t="shared" si="4"/>
        <v>132</v>
      </c>
      <c r="C35" s="42"/>
      <c r="D35" s="43">
        <v>40</v>
      </c>
      <c r="E35" s="43">
        <v>0</v>
      </c>
      <c r="F35" s="43">
        <v>0</v>
      </c>
      <c r="G35" s="43">
        <v>58</v>
      </c>
      <c r="H35" s="43">
        <v>6</v>
      </c>
      <c r="I35" s="43">
        <v>1</v>
      </c>
      <c r="J35" s="43">
        <v>3</v>
      </c>
      <c r="K35" s="43">
        <v>0</v>
      </c>
      <c r="L35" s="42">
        <v>0</v>
      </c>
      <c r="M35" s="45"/>
    </row>
    <row r="36" spans="1:13" s="44" customFormat="1" ht="12">
      <c r="A36" s="40" t="s">
        <v>37</v>
      </c>
      <c r="B36" s="41">
        <f t="shared" si="4"/>
        <v>44</v>
      </c>
      <c r="C36" s="42"/>
      <c r="D36" s="43">
        <v>10</v>
      </c>
      <c r="E36" s="43">
        <v>0</v>
      </c>
      <c r="F36" s="43">
        <v>0</v>
      </c>
      <c r="G36" s="43">
        <v>25</v>
      </c>
      <c r="H36" s="43">
        <v>2</v>
      </c>
      <c r="I36" s="43">
        <v>0</v>
      </c>
      <c r="J36" s="43">
        <v>0</v>
      </c>
      <c r="K36" s="43">
        <v>0</v>
      </c>
      <c r="L36" s="42">
        <v>0</v>
      </c>
      <c r="M36" s="45"/>
    </row>
    <row r="37" spans="1:13" s="44" customFormat="1" ht="12">
      <c r="A37" s="40" t="s">
        <v>38</v>
      </c>
      <c r="B37" s="41">
        <f t="shared" si="4"/>
        <v>53</v>
      </c>
      <c r="C37" s="42"/>
      <c r="D37" s="43">
        <v>8</v>
      </c>
      <c r="E37" s="43">
        <v>0</v>
      </c>
      <c r="F37" s="43">
        <v>0</v>
      </c>
      <c r="G37" s="43">
        <v>37</v>
      </c>
      <c r="H37" s="43">
        <v>1</v>
      </c>
      <c r="I37" s="43">
        <v>0</v>
      </c>
      <c r="J37" s="43">
        <v>0</v>
      </c>
      <c r="K37" s="43">
        <v>0</v>
      </c>
      <c r="L37" s="42">
        <v>0</v>
      </c>
      <c r="M37" s="45"/>
    </row>
    <row r="38" spans="1:13" s="44" customFormat="1" ht="12.75" thickBot="1">
      <c r="A38" s="46" t="s">
        <v>39</v>
      </c>
      <c r="B38" s="47">
        <f t="shared" si="4"/>
        <v>275</v>
      </c>
      <c r="C38" s="48"/>
      <c r="D38" s="49">
        <v>128</v>
      </c>
      <c r="E38" s="49">
        <v>4</v>
      </c>
      <c r="F38" s="49">
        <v>0</v>
      </c>
      <c r="G38" s="49">
        <v>44</v>
      </c>
      <c r="H38" s="49">
        <v>16</v>
      </c>
      <c r="I38" s="49">
        <v>4</v>
      </c>
      <c r="J38" s="49">
        <v>7</v>
      </c>
      <c r="K38" s="49">
        <v>4</v>
      </c>
      <c r="L38" s="50">
        <v>0</v>
      </c>
      <c r="M38" s="45"/>
    </row>
    <row r="39" spans="1:13" ht="12" customHeight="1" thickTop="1">
      <c r="A39" s="51"/>
      <c r="B39" s="10" t="s">
        <v>40</v>
      </c>
      <c r="C39" s="10" t="s">
        <v>41</v>
      </c>
      <c r="D39" s="10" t="s">
        <v>42</v>
      </c>
      <c r="E39" s="52" t="s">
        <v>43</v>
      </c>
      <c r="F39" s="10" t="s">
        <v>44</v>
      </c>
      <c r="G39" s="10" t="s">
        <v>45</v>
      </c>
      <c r="H39" s="10" t="s">
        <v>46</v>
      </c>
      <c r="I39" s="10" t="s">
        <v>47</v>
      </c>
      <c r="J39" s="10" t="s">
        <v>48</v>
      </c>
      <c r="K39" s="9" t="s">
        <v>49</v>
      </c>
      <c r="L39" s="12"/>
      <c r="M39" s="9" t="s">
        <v>50</v>
      </c>
    </row>
    <row r="40" spans="1:13" ht="12" customHeight="1">
      <c r="A40" s="53"/>
      <c r="B40" s="17"/>
      <c r="C40" s="17"/>
      <c r="D40" s="17"/>
      <c r="E40" s="54"/>
      <c r="F40" s="17"/>
      <c r="G40" s="17"/>
      <c r="H40" s="17"/>
      <c r="I40" s="17"/>
      <c r="J40" s="17"/>
      <c r="K40" s="16"/>
      <c r="L40" s="19"/>
      <c r="M40" s="16"/>
    </row>
    <row r="41" spans="1:13" ht="12" customHeight="1">
      <c r="A41" s="53"/>
      <c r="B41" s="17"/>
      <c r="C41" s="17"/>
      <c r="D41" s="17"/>
      <c r="E41" s="54"/>
      <c r="F41" s="17"/>
      <c r="G41" s="17"/>
      <c r="H41" s="17"/>
      <c r="I41" s="17"/>
      <c r="J41" s="17"/>
      <c r="K41" s="16"/>
      <c r="L41" s="19"/>
      <c r="M41" s="16"/>
    </row>
    <row r="42" spans="1:13" ht="12" customHeight="1">
      <c r="A42" s="55"/>
      <c r="B42" s="25"/>
      <c r="C42" s="25"/>
      <c r="D42" s="25"/>
      <c r="E42" s="56"/>
      <c r="F42" s="25"/>
      <c r="G42" s="25"/>
      <c r="H42" s="25"/>
      <c r="I42" s="25"/>
      <c r="J42" s="25"/>
      <c r="K42" s="24"/>
      <c r="L42" s="27"/>
      <c r="M42" s="24"/>
    </row>
    <row r="43" spans="1:13" s="33" customFormat="1" ht="12">
      <c r="A43" s="28" t="s">
        <v>15</v>
      </c>
      <c r="B43" s="57">
        <f>B45+B59</f>
        <v>1</v>
      </c>
      <c r="C43" s="58">
        <f aca="true" t="shared" si="5" ref="C43:M43">C45+C59</f>
        <v>6</v>
      </c>
      <c r="D43" s="31">
        <f t="shared" si="5"/>
        <v>324</v>
      </c>
      <c r="E43" s="31">
        <f t="shared" si="5"/>
        <v>21</v>
      </c>
      <c r="F43" s="31">
        <f t="shared" si="5"/>
        <v>7</v>
      </c>
      <c r="G43" s="31">
        <f t="shared" si="5"/>
        <v>134</v>
      </c>
      <c r="H43" s="31">
        <f t="shared" si="5"/>
        <v>80</v>
      </c>
      <c r="I43" s="31">
        <f t="shared" si="5"/>
        <v>2</v>
      </c>
      <c r="J43" s="58">
        <f t="shared" si="5"/>
        <v>82</v>
      </c>
      <c r="K43" s="30">
        <f t="shared" si="5"/>
        <v>5</v>
      </c>
      <c r="L43" s="59">
        <f t="shared" si="5"/>
        <v>0</v>
      </c>
      <c r="M43" s="31">
        <f t="shared" si="5"/>
        <v>227</v>
      </c>
    </row>
    <row r="44" spans="1:12" ht="3.7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3" s="33" customFormat="1" ht="12">
      <c r="A45" s="36" t="s">
        <v>16</v>
      </c>
      <c r="B45" s="60">
        <f>SUM(B47:B57)</f>
        <v>1</v>
      </c>
      <c r="C45" s="31">
        <f aca="true" t="shared" si="6" ref="C45:M45">SUM(C47:C57)</f>
        <v>6</v>
      </c>
      <c r="D45" s="31">
        <f t="shared" si="6"/>
        <v>202</v>
      </c>
      <c r="E45" s="31">
        <f t="shared" si="6"/>
        <v>21</v>
      </c>
      <c r="F45" s="31">
        <f t="shared" si="6"/>
        <v>5</v>
      </c>
      <c r="G45" s="31">
        <f t="shared" si="6"/>
        <v>119</v>
      </c>
      <c r="H45" s="31">
        <f t="shared" si="6"/>
        <v>72</v>
      </c>
      <c r="I45" s="31">
        <f t="shared" si="6"/>
        <v>1</v>
      </c>
      <c r="J45" s="31">
        <f t="shared" si="6"/>
        <v>41</v>
      </c>
      <c r="K45" s="38">
        <f t="shared" si="6"/>
        <v>5</v>
      </c>
      <c r="L45" s="61">
        <f t="shared" si="6"/>
        <v>0</v>
      </c>
      <c r="M45" s="31">
        <f t="shared" si="6"/>
        <v>144</v>
      </c>
    </row>
    <row r="46" spans="1:12" ht="4.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3" s="44" customFormat="1" ht="12">
      <c r="A47" s="40" t="s">
        <v>17</v>
      </c>
      <c r="B47" s="62">
        <v>1</v>
      </c>
      <c r="C47" s="43">
        <v>2</v>
      </c>
      <c r="D47" s="43">
        <v>108</v>
      </c>
      <c r="E47" s="43">
        <v>10</v>
      </c>
      <c r="F47" s="43">
        <v>3</v>
      </c>
      <c r="G47" s="43">
        <v>42</v>
      </c>
      <c r="H47" s="43">
        <v>28</v>
      </c>
      <c r="I47" s="43">
        <v>0</v>
      </c>
      <c r="J47" s="43">
        <v>2</v>
      </c>
      <c r="K47" s="42">
        <v>1</v>
      </c>
      <c r="L47" s="63"/>
      <c r="M47" s="43">
        <v>39</v>
      </c>
    </row>
    <row r="48" spans="1:13" s="44" customFormat="1" ht="12">
      <c r="A48" s="40" t="s">
        <v>18</v>
      </c>
      <c r="B48" s="62">
        <v>0</v>
      </c>
      <c r="C48" s="43">
        <v>3</v>
      </c>
      <c r="D48" s="43">
        <v>19</v>
      </c>
      <c r="E48" s="43">
        <v>0</v>
      </c>
      <c r="F48" s="43">
        <v>1</v>
      </c>
      <c r="G48" s="43">
        <v>28</v>
      </c>
      <c r="H48" s="43">
        <v>3</v>
      </c>
      <c r="I48" s="43">
        <v>0</v>
      </c>
      <c r="J48" s="43">
        <v>0</v>
      </c>
      <c r="K48" s="42">
        <v>1</v>
      </c>
      <c r="L48" s="63"/>
      <c r="M48" s="43">
        <v>43</v>
      </c>
    </row>
    <row r="49" spans="1:13" s="44" customFormat="1" ht="12">
      <c r="A49" s="40" t="s">
        <v>19</v>
      </c>
      <c r="B49" s="62">
        <v>0</v>
      </c>
      <c r="C49" s="43">
        <v>0</v>
      </c>
      <c r="D49" s="43">
        <v>9</v>
      </c>
      <c r="E49" s="43">
        <v>6</v>
      </c>
      <c r="F49" s="43">
        <v>0</v>
      </c>
      <c r="G49" s="43">
        <v>11</v>
      </c>
      <c r="H49" s="43">
        <v>4</v>
      </c>
      <c r="I49" s="43">
        <v>0</v>
      </c>
      <c r="J49" s="43">
        <v>0</v>
      </c>
      <c r="K49" s="42">
        <v>1</v>
      </c>
      <c r="L49" s="63"/>
      <c r="M49" s="43">
        <v>21</v>
      </c>
    </row>
    <row r="50" spans="1:13" s="44" customFormat="1" ht="12">
      <c r="A50" s="40" t="s">
        <v>20</v>
      </c>
      <c r="B50" s="62">
        <v>0</v>
      </c>
      <c r="C50" s="43">
        <v>0</v>
      </c>
      <c r="D50" s="43">
        <v>17</v>
      </c>
      <c r="E50" s="43">
        <v>1</v>
      </c>
      <c r="F50" s="43">
        <v>0</v>
      </c>
      <c r="G50" s="43">
        <v>6</v>
      </c>
      <c r="H50" s="43">
        <v>3</v>
      </c>
      <c r="I50" s="43">
        <v>0</v>
      </c>
      <c r="J50" s="43">
        <v>2</v>
      </c>
      <c r="K50" s="42">
        <v>2</v>
      </c>
      <c r="L50" s="63"/>
      <c r="M50" s="43">
        <v>14</v>
      </c>
    </row>
    <row r="51" spans="1:13" s="44" customFormat="1" ht="12">
      <c r="A51" s="40" t="s">
        <v>21</v>
      </c>
      <c r="B51" s="62">
        <v>0</v>
      </c>
      <c r="C51" s="43">
        <v>0</v>
      </c>
      <c r="D51" s="43">
        <v>11</v>
      </c>
      <c r="E51" s="43">
        <v>1</v>
      </c>
      <c r="F51" s="43">
        <v>0</v>
      </c>
      <c r="G51" s="43">
        <v>11</v>
      </c>
      <c r="H51" s="43">
        <v>9</v>
      </c>
      <c r="I51" s="43">
        <v>0</v>
      </c>
      <c r="J51" s="43">
        <v>16</v>
      </c>
      <c r="K51" s="42">
        <v>0</v>
      </c>
      <c r="L51" s="63"/>
      <c r="M51" s="43">
        <v>5</v>
      </c>
    </row>
    <row r="52" spans="1:13" s="44" customFormat="1" ht="3.75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s="44" customFormat="1" ht="12">
      <c r="A53" s="40" t="s">
        <v>22</v>
      </c>
      <c r="B53" s="62">
        <v>0</v>
      </c>
      <c r="C53" s="43">
        <v>0</v>
      </c>
      <c r="D53" s="43">
        <v>5</v>
      </c>
      <c r="E53" s="43">
        <v>2</v>
      </c>
      <c r="F53" s="43">
        <v>0</v>
      </c>
      <c r="G53" s="43">
        <v>7</v>
      </c>
      <c r="H53" s="43">
        <v>8</v>
      </c>
      <c r="I53" s="43">
        <v>1</v>
      </c>
      <c r="J53" s="43">
        <v>5</v>
      </c>
      <c r="K53" s="42">
        <v>0</v>
      </c>
      <c r="L53" s="63"/>
      <c r="M53" s="43">
        <v>8</v>
      </c>
    </row>
    <row r="54" spans="1:13" s="44" customFormat="1" ht="12">
      <c r="A54" s="40" t="s">
        <v>23</v>
      </c>
      <c r="B54" s="62">
        <v>0</v>
      </c>
      <c r="C54" s="43">
        <v>0</v>
      </c>
      <c r="D54" s="43">
        <v>12</v>
      </c>
      <c r="E54" s="43">
        <v>1</v>
      </c>
      <c r="F54" s="43">
        <v>0</v>
      </c>
      <c r="G54" s="43">
        <v>1</v>
      </c>
      <c r="H54" s="43">
        <v>9</v>
      </c>
      <c r="I54" s="43">
        <v>0</v>
      </c>
      <c r="J54" s="43">
        <v>14</v>
      </c>
      <c r="K54" s="42">
        <v>0</v>
      </c>
      <c r="L54" s="63"/>
      <c r="M54" s="43">
        <v>0</v>
      </c>
    </row>
    <row r="55" spans="1:13" s="44" customFormat="1" ht="12">
      <c r="A55" s="40" t="s">
        <v>24</v>
      </c>
      <c r="B55" s="62">
        <v>0</v>
      </c>
      <c r="C55" s="43">
        <v>0</v>
      </c>
      <c r="D55" s="43">
        <v>10</v>
      </c>
      <c r="E55" s="43">
        <v>0</v>
      </c>
      <c r="F55" s="43">
        <v>1</v>
      </c>
      <c r="G55" s="43">
        <v>1</v>
      </c>
      <c r="H55" s="43">
        <v>3</v>
      </c>
      <c r="I55" s="43">
        <v>0</v>
      </c>
      <c r="J55" s="43">
        <v>0</v>
      </c>
      <c r="K55" s="42">
        <v>0</v>
      </c>
      <c r="L55" s="63"/>
      <c r="M55" s="43">
        <v>1</v>
      </c>
    </row>
    <row r="56" spans="1:13" s="44" customFormat="1" ht="12">
      <c r="A56" s="40" t="s">
        <v>25</v>
      </c>
      <c r="B56" s="62">
        <v>0</v>
      </c>
      <c r="C56" s="43">
        <v>0</v>
      </c>
      <c r="D56" s="43">
        <v>8</v>
      </c>
      <c r="E56" s="43">
        <v>0</v>
      </c>
      <c r="F56" s="43">
        <v>0</v>
      </c>
      <c r="G56" s="43">
        <v>1</v>
      </c>
      <c r="H56" s="43">
        <v>1</v>
      </c>
      <c r="I56" s="43">
        <v>0</v>
      </c>
      <c r="J56" s="43">
        <v>1</v>
      </c>
      <c r="K56" s="42">
        <v>0</v>
      </c>
      <c r="L56" s="63"/>
      <c r="M56" s="43">
        <v>6</v>
      </c>
    </row>
    <row r="57" spans="1:13" s="44" customFormat="1" ht="12">
      <c r="A57" s="40" t="s">
        <v>26</v>
      </c>
      <c r="B57" s="62">
        <v>0</v>
      </c>
      <c r="C57" s="43">
        <v>1</v>
      </c>
      <c r="D57" s="43">
        <v>3</v>
      </c>
      <c r="E57" s="43">
        <v>0</v>
      </c>
      <c r="F57" s="43">
        <v>0</v>
      </c>
      <c r="G57" s="43">
        <v>11</v>
      </c>
      <c r="H57" s="43">
        <v>4</v>
      </c>
      <c r="I57" s="43">
        <v>0</v>
      </c>
      <c r="J57" s="43">
        <v>1</v>
      </c>
      <c r="K57" s="42">
        <v>0</v>
      </c>
      <c r="L57" s="63"/>
      <c r="M57" s="43">
        <v>7</v>
      </c>
    </row>
    <row r="58" spans="1:13" s="44" customFormat="1" ht="3.75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s="33" customFormat="1" ht="12" customHeight="1">
      <c r="A59" s="36" t="s">
        <v>27</v>
      </c>
      <c r="B59" s="31">
        <f>SUM(B61:B73)</f>
        <v>0</v>
      </c>
      <c r="C59" s="31">
        <f aca="true" t="shared" si="7" ref="C59:M59">SUM(C61:C73)</f>
        <v>0</v>
      </c>
      <c r="D59" s="31">
        <f t="shared" si="7"/>
        <v>122</v>
      </c>
      <c r="E59" s="31">
        <f t="shared" si="7"/>
        <v>0</v>
      </c>
      <c r="F59" s="31">
        <f t="shared" si="7"/>
        <v>2</v>
      </c>
      <c r="G59" s="31">
        <f t="shared" si="7"/>
        <v>15</v>
      </c>
      <c r="H59" s="31">
        <f t="shared" si="7"/>
        <v>8</v>
      </c>
      <c r="I59" s="31">
        <f t="shared" si="7"/>
        <v>1</v>
      </c>
      <c r="J59" s="31">
        <f t="shared" si="7"/>
        <v>41</v>
      </c>
      <c r="K59" s="38">
        <f t="shared" si="7"/>
        <v>0</v>
      </c>
      <c r="L59" s="38">
        <f t="shared" si="7"/>
        <v>0</v>
      </c>
      <c r="M59" s="31">
        <f t="shared" si="7"/>
        <v>83</v>
      </c>
    </row>
    <row r="60" spans="1:13" s="44" customFormat="1" ht="3.75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s="44" customFormat="1" ht="12">
      <c r="A61" s="40" t="s">
        <v>28</v>
      </c>
      <c r="B61" s="62">
        <v>0</v>
      </c>
      <c r="C61" s="43">
        <v>0</v>
      </c>
      <c r="D61" s="43">
        <v>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2">
        <v>0</v>
      </c>
      <c r="L61" s="63"/>
      <c r="M61" s="43">
        <v>0</v>
      </c>
    </row>
    <row r="62" spans="1:13" s="44" customFormat="1" ht="12">
      <c r="A62" s="40" t="s">
        <v>29</v>
      </c>
      <c r="B62" s="62">
        <v>0</v>
      </c>
      <c r="C62" s="43">
        <v>0</v>
      </c>
      <c r="D62" s="43">
        <v>10</v>
      </c>
      <c r="E62" s="43">
        <v>0</v>
      </c>
      <c r="F62" s="43">
        <v>0</v>
      </c>
      <c r="G62" s="43">
        <v>1</v>
      </c>
      <c r="H62" s="43">
        <v>0</v>
      </c>
      <c r="I62" s="43">
        <v>0</v>
      </c>
      <c r="J62" s="43">
        <v>15</v>
      </c>
      <c r="K62" s="42">
        <v>0</v>
      </c>
      <c r="L62" s="63"/>
      <c r="M62" s="43">
        <v>9</v>
      </c>
    </row>
    <row r="63" spans="1:13" s="44" customFormat="1" ht="12">
      <c r="A63" s="40" t="s">
        <v>30</v>
      </c>
      <c r="B63" s="62">
        <v>0</v>
      </c>
      <c r="C63" s="43">
        <v>0</v>
      </c>
      <c r="D63" s="43">
        <v>6</v>
      </c>
      <c r="E63" s="43">
        <v>0</v>
      </c>
      <c r="F63" s="43">
        <v>0</v>
      </c>
      <c r="G63" s="43">
        <v>1</v>
      </c>
      <c r="H63" s="43">
        <v>0</v>
      </c>
      <c r="I63" s="43">
        <v>0</v>
      </c>
      <c r="J63" s="43">
        <v>3</v>
      </c>
      <c r="K63" s="42">
        <v>0</v>
      </c>
      <c r="L63" s="63"/>
      <c r="M63" s="43">
        <v>12</v>
      </c>
    </row>
    <row r="64" spans="1:13" s="44" customFormat="1" ht="12">
      <c r="A64" s="40" t="s">
        <v>31</v>
      </c>
      <c r="B64" s="62">
        <v>0</v>
      </c>
      <c r="C64" s="43">
        <v>0</v>
      </c>
      <c r="D64" s="43">
        <v>4</v>
      </c>
      <c r="E64" s="43">
        <v>0</v>
      </c>
      <c r="F64" s="43">
        <v>0</v>
      </c>
      <c r="G64" s="43">
        <v>1</v>
      </c>
      <c r="H64" s="43">
        <v>0</v>
      </c>
      <c r="I64" s="43">
        <v>0</v>
      </c>
      <c r="J64" s="43">
        <v>0</v>
      </c>
      <c r="K64" s="42">
        <v>0</v>
      </c>
      <c r="L64" s="63"/>
      <c r="M64" s="43">
        <v>12</v>
      </c>
    </row>
    <row r="65" spans="1:13" s="44" customFormat="1" ht="12">
      <c r="A65" s="40" t="s">
        <v>32</v>
      </c>
      <c r="B65" s="62">
        <v>0</v>
      </c>
      <c r="C65" s="43">
        <v>0</v>
      </c>
      <c r="D65" s="43">
        <v>12</v>
      </c>
      <c r="E65" s="43">
        <v>0</v>
      </c>
      <c r="F65" s="43">
        <v>1</v>
      </c>
      <c r="G65" s="43">
        <v>1</v>
      </c>
      <c r="H65" s="43">
        <v>4</v>
      </c>
      <c r="I65" s="43">
        <v>0</v>
      </c>
      <c r="J65" s="43">
        <v>8</v>
      </c>
      <c r="K65" s="42">
        <v>0</v>
      </c>
      <c r="L65" s="63"/>
      <c r="M65" s="43">
        <v>2</v>
      </c>
    </row>
    <row r="66" spans="1:13" s="44" customFormat="1" ht="12">
      <c r="A66" s="40" t="s">
        <v>33</v>
      </c>
      <c r="B66" s="62">
        <v>0</v>
      </c>
      <c r="C66" s="43">
        <v>0</v>
      </c>
      <c r="D66" s="43">
        <v>1</v>
      </c>
      <c r="E66" s="43">
        <v>0</v>
      </c>
      <c r="F66" s="43">
        <v>0</v>
      </c>
      <c r="G66" s="43">
        <v>2</v>
      </c>
      <c r="H66" s="43">
        <v>4</v>
      </c>
      <c r="I66" s="43">
        <v>0</v>
      </c>
      <c r="J66" s="43">
        <v>14</v>
      </c>
      <c r="K66" s="42">
        <v>0</v>
      </c>
      <c r="L66" s="39"/>
      <c r="M66" s="43">
        <v>1</v>
      </c>
    </row>
    <row r="67" spans="1:13" s="44" customFormat="1" ht="3.75" customHeight="1">
      <c r="A67" s="4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44" customFormat="1" ht="12">
      <c r="A68" s="40" t="s">
        <v>34</v>
      </c>
      <c r="B68" s="62">
        <v>0</v>
      </c>
      <c r="C68" s="43">
        <v>0</v>
      </c>
      <c r="D68" s="43">
        <v>26</v>
      </c>
      <c r="E68" s="43">
        <v>0</v>
      </c>
      <c r="F68" s="43">
        <v>0</v>
      </c>
      <c r="G68" s="43">
        <v>2</v>
      </c>
      <c r="H68" s="43">
        <v>0</v>
      </c>
      <c r="I68" s="43">
        <v>0</v>
      </c>
      <c r="J68" s="43">
        <v>0</v>
      </c>
      <c r="K68" s="42">
        <v>0</v>
      </c>
      <c r="L68" s="63"/>
      <c r="M68" s="43">
        <v>5</v>
      </c>
    </row>
    <row r="69" spans="1:13" s="44" customFormat="1" ht="12">
      <c r="A69" s="40" t="s">
        <v>35</v>
      </c>
      <c r="B69" s="62">
        <v>0</v>
      </c>
      <c r="C69" s="43">
        <v>0</v>
      </c>
      <c r="D69" s="43">
        <v>4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2">
        <v>0</v>
      </c>
      <c r="L69" s="63"/>
      <c r="M69" s="43">
        <v>2</v>
      </c>
    </row>
    <row r="70" spans="1:13" s="44" customFormat="1" ht="12">
      <c r="A70" s="40" t="s">
        <v>36</v>
      </c>
      <c r="B70" s="62">
        <v>0</v>
      </c>
      <c r="C70" s="43">
        <v>0</v>
      </c>
      <c r="D70" s="43">
        <v>19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2">
        <v>0</v>
      </c>
      <c r="L70" s="63"/>
      <c r="M70" s="43">
        <v>5</v>
      </c>
    </row>
    <row r="71" spans="1:13" s="44" customFormat="1" ht="12">
      <c r="A71" s="40" t="s">
        <v>37</v>
      </c>
      <c r="B71" s="62">
        <v>0</v>
      </c>
      <c r="C71" s="43">
        <v>0</v>
      </c>
      <c r="D71" s="43">
        <v>4</v>
      </c>
      <c r="E71" s="43">
        <v>0</v>
      </c>
      <c r="F71" s="43">
        <v>1</v>
      </c>
      <c r="G71" s="43">
        <v>0</v>
      </c>
      <c r="H71" s="43">
        <v>0</v>
      </c>
      <c r="I71" s="43">
        <v>0</v>
      </c>
      <c r="J71" s="43">
        <v>0</v>
      </c>
      <c r="K71" s="42">
        <v>0</v>
      </c>
      <c r="L71" s="63"/>
      <c r="M71" s="43">
        <v>2</v>
      </c>
    </row>
    <row r="72" spans="1:13" s="44" customFormat="1" ht="12">
      <c r="A72" s="40" t="s">
        <v>38</v>
      </c>
      <c r="B72" s="62">
        <v>0</v>
      </c>
      <c r="C72" s="43">
        <v>0</v>
      </c>
      <c r="D72" s="43">
        <v>3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2">
        <v>0</v>
      </c>
      <c r="L72" s="63"/>
      <c r="M72" s="43">
        <v>4</v>
      </c>
    </row>
    <row r="73" spans="1:13" s="44" customFormat="1" ht="12">
      <c r="A73" s="64" t="s">
        <v>39</v>
      </c>
      <c r="B73" s="65">
        <v>0</v>
      </c>
      <c r="C73" s="66">
        <v>0</v>
      </c>
      <c r="D73" s="66">
        <v>30</v>
      </c>
      <c r="E73" s="66">
        <v>0</v>
      </c>
      <c r="F73" s="66">
        <v>0</v>
      </c>
      <c r="G73" s="66">
        <v>7</v>
      </c>
      <c r="H73" s="66">
        <v>0</v>
      </c>
      <c r="I73" s="66">
        <v>1</v>
      </c>
      <c r="J73" s="66">
        <v>1</v>
      </c>
      <c r="K73" s="67">
        <v>0</v>
      </c>
      <c r="L73" s="68"/>
      <c r="M73" s="66">
        <v>29</v>
      </c>
    </row>
  </sheetData>
  <sheetProtection/>
  <mergeCells count="98">
    <mergeCell ref="K73:L73"/>
    <mergeCell ref="K66:L66"/>
    <mergeCell ref="K68:L68"/>
    <mergeCell ref="K69:L69"/>
    <mergeCell ref="K70:L70"/>
    <mergeCell ref="K71:L71"/>
    <mergeCell ref="K72:L72"/>
    <mergeCell ref="K59:L59"/>
    <mergeCell ref="K61:L61"/>
    <mergeCell ref="K62:L62"/>
    <mergeCell ref="K63:L63"/>
    <mergeCell ref="K64:L64"/>
    <mergeCell ref="K65:L65"/>
    <mergeCell ref="K51:L51"/>
    <mergeCell ref="K53:L53"/>
    <mergeCell ref="K54:L54"/>
    <mergeCell ref="K55:L55"/>
    <mergeCell ref="K56:L56"/>
    <mergeCell ref="K57:L57"/>
    <mergeCell ref="K43:L43"/>
    <mergeCell ref="K45:L45"/>
    <mergeCell ref="K47:L47"/>
    <mergeCell ref="K48:L48"/>
    <mergeCell ref="K49:L49"/>
    <mergeCell ref="K50:L50"/>
    <mergeCell ref="G39:G42"/>
    <mergeCell ref="H39:H42"/>
    <mergeCell ref="I39:I42"/>
    <mergeCell ref="J39:J42"/>
    <mergeCell ref="K39:L42"/>
    <mergeCell ref="M39:M42"/>
    <mergeCell ref="A39:A42"/>
    <mergeCell ref="B39:B42"/>
    <mergeCell ref="C39:C42"/>
    <mergeCell ref="D39:D42"/>
    <mergeCell ref="E39:E42"/>
    <mergeCell ref="F39:F42"/>
    <mergeCell ref="B36:C36"/>
    <mergeCell ref="L36:M36"/>
    <mergeCell ref="B37:C37"/>
    <mergeCell ref="L37:M37"/>
    <mergeCell ref="B38:C38"/>
    <mergeCell ref="L38:M38"/>
    <mergeCell ref="B33:C33"/>
    <mergeCell ref="L33:M33"/>
    <mergeCell ref="B34:C34"/>
    <mergeCell ref="L34:M34"/>
    <mergeCell ref="B35:C35"/>
    <mergeCell ref="L35:M35"/>
    <mergeCell ref="B29:C29"/>
    <mergeCell ref="L29:M29"/>
    <mergeCell ref="B30:C30"/>
    <mergeCell ref="L30:M30"/>
    <mergeCell ref="B31:C31"/>
    <mergeCell ref="L31:M31"/>
    <mergeCell ref="B26:C26"/>
    <mergeCell ref="L26:M26"/>
    <mergeCell ref="B27:C27"/>
    <mergeCell ref="L27:M27"/>
    <mergeCell ref="B28:C28"/>
    <mergeCell ref="L28:M28"/>
    <mergeCell ref="B21:C21"/>
    <mergeCell ref="L21:M21"/>
    <mergeCell ref="B22:C22"/>
    <mergeCell ref="L22:M22"/>
    <mergeCell ref="B24:C24"/>
    <mergeCell ref="L24:M24"/>
    <mergeCell ref="B18:C18"/>
    <mergeCell ref="L18:M18"/>
    <mergeCell ref="B19:C19"/>
    <mergeCell ref="L19:M19"/>
    <mergeCell ref="B20:C20"/>
    <mergeCell ref="L20:M20"/>
    <mergeCell ref="B14:C14"/>
    <mergeCell ref="L14:M14"/>
    <mergeCell ref="B15:C15"/>
    <mergeCell ref="L15:M15"/>
    <mergeCell ref="B16:C16"/>
    <mergeCell ref="L16:M16"/>
    <mergeCell ref="B10:C10"/>
    <mergeCell ref="L10:M10"/>
    <mergeCell ref="B12:C12"/>
    <mergeCell ref="L12:M12"/>
    <mergeCell ref="B13:C13"/>
    <mergeCell ref="L13:M13"/>
    <mergeCell ref="I4:I7"/>
    <mergeCell ref="J4:J7"/>
    <mergeCell ref="K4:K7"/>
    <mergeCell ref="L4:M7"/>
    <mergeCell ref="B8:C8"/>
    <mergeCell ref="L8:M8"/>
    <mergeCell ref="D2:H2"/>
    <mergeCell ref="A4:A7"/>
    <mergeCell ref="B4:C7"/>
    <mergeCell ref="D4:D7"/>
    <mergeCell ref="E4:E7"/>
    <mergeCell ref="G4:G7"/>
    <mergeCell ref="H4:H7"/>
  </mergeCells>
  <printOptions/>
  <pageMargins left="0.787" right="0.787" top="0.984" bottom="0.984" header="0.512" footer="0.512"/>
  <pageSetup horizontalDpi="200" verticalDpi="2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V36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2"/>
      <c r="H1" s="69" t="s">
        <v>51</v>
      </c>
      <c r="I1" s="2"/>
      <c r="J1" s="2"/>
      <c r="K1" s="2"/>
    </row>
    <row r="2" spans="1:1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1"/>
    </row>
    <row r="3" spans="1:22" ht="12" customHeight="1" thickTop="1">
      <c r="A3" s="6"/>
      <c r="B3" s="70" t="s">
        <v>2</v>
      </c>
      <c r="C3" s="9" t="s">
        <v>52</v>
      </c>
      <c r="D3" s="9" t="s">
        <v>4</v>
      </c>
      <c r="E3" s="71" t="s">
        <v>5</v>
      </c>
      <c r="F3" s="12" t="s">
        <v>6</v>
      </c>
      <c r="G3" s="10" t="s">
        <v>7</v>
      </c>
      <c r="H3" s="12" t="s">
        <v>8</v>
      </c>
      <c r="I3" s="10" t="s">
        <v>9</v>
      </c>
      <c r="J3" s="12" t="s">
        <v>10</v>
      </c>
      <c r="K3" s="9" t="s">
        <v>11</v>
      </c>
      <c r="L3" s="72" t="s">
        <v>40</v>
      </c>
      <c r="M3" s="10" t="s">
        <v>53</v>
      </c>
      <c r="N3" s="10" t="s">
        <v>54</v>
      </c>
      <c r="O3" s="52" t="s">
        <v>43</v>
      </c>
      <c r="P3" s="10" t="s">
        <v>55</v>
      </c>
      <c r="Q3" s="10" t="s">
        <v>56</v>
      </c>
      <c r="R3" s="10" t="s">
        <v>46</v>
      </c>
      <c r="S3" s="10" t="s">
        <v>57</v>
      </c>
      <c r="T3" s="10" t="s">
        <v>48</v>
      </c>
      <c r="U3" s="10" t="s">
        <v>58</v>
      </c>
      <c r="V3" s="9" t="s">
        <v>50</v>
      </c>
    </row>
    <row r="4" spans="1:22" ht="12" customHeight="1">
      <c r="A4" s="13"/>
      <c r="B4" s="73"/>
      <c r="C4" s="16"/>
      <c r="D4" s="16"/>
      <c r="E4" s="74" t="s">
        <v>12</v>
      </c>
      <c r="F4" s="19"/>
      <c r="G4" s="17"/>
      <c r="H4" s="19"/>
      <c r="I4" s="17"/>
      <c r="J4" s="19"/>
      <c r="K4" s="16"/>
      <c r="L4" s="75"/>
      <c r="M4" s="17"/>
      <c r="N4" s="17"/>
      <c r="O4" s="54"/>
      <c r="P4" s="17"/>
      <c r="Q4" s="17"/>
      <c r="R4" s="17"/>
      <c r="S4" s="17"/>
      <c r="T4" s="17"/>
      <c r="U4" s="17"/>
      <c r="V4" s="16"/>
    </row>
    <row r="5" spans="1:22" ht="12" customHeight="1">
      <c r="A5" s="13"/>
      <c r="B5" s="73"/>
      <c r="C5" s="16"/>
      <c r="D5" s="16"/>
      <c r="E5" s="74" t="s">
        <v>13</v>
      </c>
      <c r="F5" s="19"/>
      <c r="G5" s="17"/>
      <c r="H5" s="19"/>
      <c r="I5" s="17"/>
      <c r="J5" s="19"/>
      <c r="K5" s="16"/>
      <c r="L5" s="75"/>
      <c r="M5" s="17"/>
      <c r="N5" s="17"/>
      <c r="O5" s="54"/>
      <c r="P5" s="17"/>
      <c r="Q5" s="17"/>
      <c r="R5" s="17"/>
      <c r="S5" s="17"/>
      <c r="T5" s="17"/>
      <c r="U5" s="17"/>
      <c r="V5" s="16"/>
    </row>
    <row r="6" spans="1:22" ht="12" customHeight="1">
      <c r="A6" s="21"/>
      <c r="B6" s="76"/>
      <c r="C6" s="24"/>
      <c r="D6" s="24"/>
      <c r="E6" s="77" t="s">
        <v>14</v>
      </c>
      <c r="F6" s="27"/>
      <c r="G6" s="25"/>
      <c r="H6" s="27"/>
      <c r="I6" s="25"/>
      <c r="J6" s="27"/>
      <c r="K6" s="24"/>
      <c r="L6" s="78"/>
      <c r="M6" s="25"/>
      <c r="N6" s="25"/>
      <c r="O6" s="56"/>
      <c r="P6" s="25"/>
      <c r="Q6" s="25"/>
      <c r="R6" s="25"/>
      <c r="S6" s="25"/>
      <c r="T6" s="25"/>
      <c r="U6" s="25"/>
      <c r="V6" s="24"/>
    </row>
    <row r="7" spans="1:22" ht="12" customHeight="1">
      <c r="A7" s="28" t="s">
        <v>15</v>
      </c>
      <c r="B7" s="57">
        <f>B9+B22</f>
        <v>826</v>
      </c>
      <c r="C7" s="31">
        <f aca="true" t="shared" si="0" ref="C7:V7">C9+C22</f>
        <v>243</v>
      </c>
      <c r="D7" s="31">
        <f t="shared" si="0"/>
        <v>13</v>
      </c>
      <c r="E7" s="31">
        <f t="shared" si="0"/>
        <v>8</v>
      </c>
      <c r="F7" s="31">
        <f t="shared" si="0"/>
        <v>237</v>
      </c>
      <c r="G7" s="31">
        <f t="shared" si="0"/>
        <v>31</v>
      </c>
      <c r="H7" s="31">
        <f t="shared" si="0"/>
        <v>22</v>
      </c>
      <c r="I7" s="31">
        <f t="shared" si="0"/>
        <v>53</v>
      </c>
      <c r="J7" s="31">
        <f t="shared" si="0"/>
        <v>17</v>
      </c>
      <c r="K7" s="58">
        <f t="shared" si="0"/>
        <v>3</v>
      </c>
      <c r="L7" s="79">
        <f t="shared" si="0"/>
        <v>1</v>
      </c>
      <c r="M7" s="80">
        <f t="shared" si="0"/>
        <v>1</v>
      </c>
      <c r="N7" s="81">
        <f t="shared" si="0"/>
        <v>67</v>
      </c>
      <c r="O7" s="81">
        <f t="shared" si="0"/>
        <v>11</v>
      </c>
      <c r="P7" s="81">
        <f t="shared" si="0"/>
        <v>6</v>
      </c>
      <c r="Q7" s="81">
        <f t="shared" si="0"/>
        <v>33</v>
      </c>
      <c r="R7" s="81">
        <f t="shared" si="0"/>
        <v>42</v>
      </c>
      <c r="S7" s="81">
        <f t="shared" si="0"/>
        <v>0</v>
      </c>
      <c r="T7" s="81">
        <f t="shared" si="0"/>
        <v>14</v>
      </c>
      <c r="U7" s="81">
        <f t="shared" si="0"/>
        <v>1</v>
      </c>
      <c r="V7" s="81">
        <f t="shared" si="0"/>
        <v>23</v>
      </c>
    </row>
    <row r="8" spans="1:22" ht="12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2" customHeight="1">
      <c r="A9" s="36" t="s">
        <v>16</v>
      </c>
      <c r="B9" s="31">
        <f>SUM(B11:B20)</f>
        <v>643</v>
      </c>
      <c r="C9" s="31">
        <f>SUM(C11:C20)</f>
        <v>177</v>
      </c>
      <c r="D9" s="31">
        <f aca="true" t="shared" si="1" ref="D9:V9">SUM(D11:D20)</f>
        <v>10</v>
      </c>
      <c r="E9" s="31">
        <f t="shared" si="1"/>
        <v>8</v>
      </c>
      <c r="F9" s="31">
        <f t="shared" si="1"/>
        <v>164</v>
      </c>
      <c r="G9" s="31">
        <f t="shared" si="1"/>
        <v>30</v>
      </c>
      <c r="H9" s="31">
        <f t="shared" si="1"/>
        <v>22</v>
      </c>
      <c r="I9" s="31">
        <f t="shared" si="1"/>
        <v>50</v>
      </c>
      <c r="J9" s="31">
        <f t="shared" si="1"/>
        <v>16</v>
      </c>
      <c r="K9" s="31">
        <f t="shared" si="1"/>
        <v>3</v>
      </c>
      <c r="L9" s="84">
        <f>SUM(L11:L20)</f>
        <v>1</v>
      </c>
      <c r="M9" s="84">
        <f>SUM(M11:M20)</f>
        <v>1</v>
      </c>
      <c r="N9" s="81">
        <f t="shared" si="1"/>
        <v>46</v>
      </c>
      <c r="O9" s="81">
        <f t="shared" si="1"/>
        <v>11</v>
      </c>
      <c r="P9" s="81">
        <f t="shared" si="1"/>
        <v>4</v>
      </c>
      <c r="Q9" s="81">
        <f t="shared" si="1"/>
        <v>32</v>
      </c>
      <c r="R9" s="81">
        <f t="shared" si="1"/>
        <v>37</v>
      </c>
      <c r="S9" s="81">
        <f t="shared" si="1"/>
        <v>0</v>
      </c>
      <c r="T9" s="81">
        <f t="shared" si="1"/>
        <v>13</v>
      </c>
      <c r="U9" s="81">
        <f t="shared" si="1"/>
        <v>1</v>
      </c>
      <c r="V9" s="81">
        <f t="shared" si="1"/>
        <v>17</v>
      </c>
    </row>
    <row r="10" spans="1:2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85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2" customHeight="1">
      <c r="A11" s="40" t="s">
        <v>17</v>
      </c>
      <c r="B11" s="62">
        <f>SUM(C11:V11)</f>
        <v>201</v>
      </c>
      <c r="C11" s="43">
        <v>53</v>
      </c>
      <c r="D11" s="43">
        <v>5</v>
      </c>
      <c r="E11" s="43">
        <v>5</v>
      </c>
      <c r="F11" s="43">
        <v>26</v>
      </c>
      <c r="G11" s="43">
        <v>9</v>
      </c>
      <c r="H11" s="43">
        <v>11</v>
      </c>
      <c r="I11" s="43">
        <v>19</v>
      </c>
      <c r="J11" s="43">
        <v>8</v>
      </c>
      <c r="K11" s="43">
        <v>1</v>
      </c>
      <c r="L11" s="86">
        <v>1</v>
      </c>
      <c r="M11" s="83">
        <v>0</v>
      </c>
      <c r="N11" s="83">
        <v>22</v>
      </c>
      <c r="O11" s="83">
        <v>3</v>
      </c>
      <c r="P11" s="83">
        <v>3</v>
      </c>
      <c r="Q11" s="83">
        <v>17</v>
      </c>
      <c r="R11" s="83">
        <v>15</v>
      </c>
      <c r="S11" s="83">
        <v>0</v>
      </c>
      <c r="T11" s="83">
        <v>1</v>
      </c>
      <c r="U11" s="83">
        <v>0</v>
      </c>
      <c r="V11" s="83">
        <v>2</v>
      </c>
    </row>
    <row r="12" spans="1:22" ht="12" customHeight="1">
      <c r="A12" s="40" t="s">
        <v>18</v>
      </c>
      <c r="B12" s="62">
        <f>SUM(C12:V12)</f>
        <v>93</v>
      </c>
      <c r="C12" s="43">
        <v>38</v>
      </c>
      <c r="D12" s="43">
        <v>0</v>
      </c>
      <c r="E12" s="43">
        <v>1</v>
      </c>
      <c r="F12" s="43">
        <v>17</v>
      </c>
      <c r="G12" s="43">
        <v>2</v>
      </c>
      <c r="H12" s="43">
        <v>4</v>
      </c>
      <c r="I12" s="43">
        <v>14</v>
      </c>
      <c r="J12" s="43">
        <v>1</v>
      </c>
      <c r="K12" s="43">
        <v>0</v>
      </c>
      <c r="L12" s="35">
        <v>0</v>
      </c>
      <c r="M12" s="82">
        <v>1</v>
      </c>
      <c r="N12" s="83">
        <v>4</v>
      </c>
      <c r="O12" s="83">
        <v>0</v>
      </c>
      <c r="P12" s="83">
        <v>0</v>
      </c>
      <c r="Q12" s="83">
        <v>3</v>
      </c>
      <c r="R12" s="83">
        <v>0</v>
      </c>
      <c r="S12" s="83">
        <v>0</v>
      </c>
      <c r="T12" s="83">
        <v>0</v>
      </c>
      <c r="U12" s="83">
        <v>0</v>
      </c>
      <c r="V12" s="83">
        <v>8</v>
      </c>
    </row>
    <row r="13" spans="1:22" ht="12" customHeight="1">
      <c r="A13" s="40" t="s">
        <v>19</v>
      </c>
      <c r="B13" s="62">
        <f aca="true" t="shared" si="2" ref="B13:B20">SUM(C13:V13)</f>
        <v>66</v>
      </c>
      <c r="C13" s="43">
        <v>15</v>
      </c>
      <c r="D13" s="43">
        <v>3</v>
      </c>
      <c r="E13" s="43">
        <v>1</v>
      </c>
      <c r="F13" s="43">
        <v>18</v>
      </c>
      <c r="G13" s="43">
        <v>5</v>
      </c>
      <c r="H13" s="43">
        <v>1</v>
      </c>
      <c r="I13" s="43">
        <v>3</v>
      </c>
      <c r="J13" s="43">
        <v>1</v>
      </c>
      <c r="K13" s="43">
        <v>2</v>
      </c>
      <c r="L13" s="35">
        <v>0</v>
      </c>
      <c r="M13" s="83">
        <v>0</v>
      </c>
      <c r="N13" s="83">
        <v>3</v>
      </c>
      <c r="O13" s="83">
        <v>5</v>
      </c>
      <c r="P13" s="83">
        <v>0</v>
      </c>
      <c r="Q13" s="83">
        <v>4</v>
      </c>
      <c r="R13" s="83">
        <v>3</v>
      </c>
      <c r="S13" s="83">
        <v>0</v>
      </c>
      <c r="T13" s="83">
        <v>0</v>
      </c>
      <c r="U13" s="83">
        <v>1</v>
      </c>
      <c r="V13" s="83">
        <v>1</v>
      </c>
    </row>
    <row r="14" spans="1:22" ht="12" customHeight="1">
      <c r="A14" s="40" t="s">
        <v>20</v>
      </c>
      <c r="B14" s="62">
        <f t="shared" si="2"/>
        <v>85</v>
      </c>
      <c r="C14" s="43">
        <v>14</v>
      </c>
      <c r="D14" s="43">
        <v>1</v>
      </c>
      <c r="E14" s="43">
        <v>1</v>
      </c>
      <c r="F14" s="43">
        <v>47</v>
      </c>
      <c r="G14" s="43">
        <v>10</v>
      </c>
      <c r="H14" s="43">
        <v>1</v>
      </c>
      <c r="I14" s="43">
        <v>2</v>
      </c>
      <c r="J14" s="43">
        <v>0</v>
      </c>
      <c r="K14" s="43">
        <v>0</v>
      </c>
      <c r="L14" s="35">
        <v>0</v>
      </c>
      <c r="M14" s="83">
        <v>0</v>
      </c>
      <c r="N14" s="83">
        <v>1</v>
      </c>
      <c r="O14" s="83">
        <v>0</v>
      </c>
      <c r="P14" s="83">
        <v>0</v>
      </c>
      <c r="Q14" s="83">
        <v>2</v>
      </c>
      <c r="R14" s="83">
        <v>2</v>
      </c>
      <c r="S14" s="83">
        <v>0</v>
      </c>
      <c r="T14" s="83">
        <v>1</v>
      </c>
      <c r="U14" s="83">
        <v>0</v>
      </c>
      <c r="V14" s="83">
        <v>3</v>
      </c>
    </row>
    <row r="15" spans="1:22" ht="12" customHeight="1">
      <c r="A15" s="40" t="s">
        <v>21</v>
      </c>
      <c r="B15" s="62">
        <f t="shared" si="2"/>
        <v>50</v>
      </c>
      <c r="C15" s="43">
        <v>8</v>
      </c>
      <c r="D15" s="43">
        <v>0</v>
      </c>
      <c r="E15" s="43">
        <v>0</v>
      </c>
      <c r="F15" s="43">
        <v>23</v>
      </c>
      <c r="G15" s="43">
        <v>1</v>
      </c>
      <c r="H15" s="43">
        <v>1</v>
      </c>
      <c r="I15" s="43">
        <v>5</v>
      </c>
      <c r="J15" s="43">
        <v>1</v>
      </c>
      <c r="K15" s="43">
        <v>0</v>
      </c>
      <c r="L15" s="35">
        <v>0</v>
      </c>
      <c r="M15" s="83">
        <v>0</v>
      </c>
      <c r="N15" s="83">
        <v>3</v>
      </c>
      <c r="O15" s="83">
        <v>0</v>
      </c>
      <c r="P15" s="83">
        <v>0</v>
      </c>
      <c r="Q15" s="83">
        <v>1</v>
      </c>
      <c r="R15" s="83">
        <v>3</v>
      </c>
      <c r="S15" s="83">
        <v>0</v>
      </c>
      <c r="T15" s="83">
        <v>4</v>
      </c>
      <c r="U15" s="83">
        <v>0</v>
      </c>
      <c r="V15" s="83">
        <v>0</v>
      </c>
    </row>
    <row r="16" spans="1:22" ht="12" customHeight="1">
      <c r="A16" s="40" t="s">
        <v>22</v>
      </c>
      <c r="B16" s="62">
        <f t="shared" si="2"/>
        <v>58</v>
      </c>
      <c r="C16" s="43">
        <v>25</v>
      </c>
      <c r="D16" s="43">
        <v>0</v>
      </c>
      <c r="E16" s="43">
        <v>0</v>
      </c>
      <c r="F16" s="43">
        <v>8</v>
      </c>
      <c r="G16" s="43">
        <v>2</v>
      </c>
      <c r="H16" s="43">
        <v>0</v>
      </c>
      <c r="I16" s="43">
        <v>2</v>
      </c>
      <c r="J16" s="43">
        <v>2</v>
      </c>
      <c r="K16" s="43">
        <v>0</v>
      </c>
      <c r="L16" s="35">
        <v>0</v>
      </c>
      <c r="M16" s="83">
        <v>0</v>
      </c>
      <c r="N16" s="83">
        <v>3</v>
      </c>
      <c r="O16" s="83">
        <v>2</v>
      </c>
      <c r="P16" s="83">
        <v>0</v>
      </c>
      <c r="Q16" s="83">
        <v>5</v>
      </c>
      <c r="R16" s="83">
        <v>5</v>
      </c>
      <c r="S16" s="83">
        <v>0</v>
      </c>
      <c r="T16" s="83">
        <v>4</v>
      </c>
      <c r="U16" s="83">
        <v>0</v>
      </c>
      <c r="V16" s="83">
        <v>0</v>
      </c>
    </row>
    <row r="17" spans="1:22" ht="12" customHeight="1">
      <c r="A17" s="40" t="s">
        <v>23</v>
      </c>
      <c r="B17" s="62">
        <f t="shared" si="2"/>
        <v>34</v>
      </c>
      <c r="C17" s="43">
        <v>4</v>
      </c>
      <c r="D17" s="43">
        <v>0</v>
      </c>
      <c r="E17" s="43">
        <v>0</v>
      </c>
      <c r="F17" s="43">
        <v>3</v>
      </c>
      <c r="G17" s="43">
        <v>0</v>
      </c>
      <c r="H17" s="43">
        <v>3</v>
      </c>
      <c r="I17" s="43">
        <v>2</v>
      </c>
      <c r="J17" s="43">
        <v>3</v>
      </c>
      <c r="K17" s="43">
        <v>0</v>
      </c>
      <c r="L17" s="35">
        <v>0</v>
      </c>
      <c r="M17" s="83">
        <v>0</v>
      </c>
      <c r="N17" s="83">
        <v>8</v>
      </c>
      <c r="O17" s="83">
        <v>1</v>
      </c>
      <c r="P17" s="83">
        <v>0</v>
      </c>
      <c r="Q17" s="83">
        <v>0</v>
      </c>
      <c r="R17" s="83">
        <v>8</v>
      </c>
      <c r="S17" s="83">
        <v>0</v>
      </c>
      <c r="T17" s="83">
        <v>2</v>
      </c>
      <c r="U17" s="83">
        <v>0</v>
      </c>
      <c r="V17" s="83">
        <v>0</v>
      </c>
    </row>
    <row r="18" spans="1:22" ht="12" customHeight="1">
      <c r="A18" s="40" t="s">
        <v>24</v>
      </c>
      <c r="B18" s="62">
        <f t="shared" si="2"/>
        <v>23</v>
      </c>
      <c r="C18" s="43">
        <v>6</v>
      </c>
      <c r="D18" s="43">
        <v>0</v>
      </c>
      <c r="E18" s="43">
        <v>0</v>
      </c>
      <c r="F18" s="43">
        <v>13</v>
      </c>
      <c r="G18" s="43">
        <v>0</v>
      </c>
      <c r="H18" s="43">
        <v>1</v>
      </c>
      <c r="I18" s="43">
        <v>2</v>
      </c>
      <c r="J18" s="43">
        <v>0</v>
      </c>
      <c r="K18" s="43">
        <v>0</v>
      </c>
      <c r="L18" s="35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1</v>
      </c>
      <c r="S18" s="83">
        <v>0</v>
      </c>
      <c r="T18" s="83">
        <v>0</v>
      </c>
      <c r="U18" s="83">
        <v>0</v>
      </c>
      <c r="V18" s="83">
        <v>0</v>
      </c>
    </row>
    <row r="19" spans="1:22" ht="12" customHeight="1">
      <c r="A19" s="40" t="s">
        <v>25</v>
      </c>
      <c r="B19" s="62">
        <f t="shared" si="2"/>
        <v>20</v>
      </c>
      <c r="C19" s="43">
        <v>6</v>
      </c>
      <c r="D19" s="43">
        <v>1</v>
      </c>
      <c r="E19" s="43">
        <v>0</v>
      </c>
      <c r="F19" s="43">
        <v>7</v>
      </c>
      <c r="G19" s="43">
        <v>0</v>
      </c>
      <c r="H19" s="43">
        <v>0</v>
      </c>
      <c r="I19" s="43">
        <v>1</v>
      </c>
      <c r="J19" s="43">
        <v>0</v>
      </c>
      <c r="K19" s="43">
        <v>0</v>
      </c>
      <c r="L19" s="35">
        <v>0</v>
      </c>
      <c r="M19" s="83">
        <v>0</v>
      </c>
      <c r="N19" s="83">
        <v>1</v>
      </c>
      <c r="O19" s="83">
        <v>0</v>
      </c>
      <c r="P19" s="83">
        <v>1</v>
      </c>
      <c r="Q19" s="83">
        <v>0</v>
      </c>
      <c r="R19" s="83">
        <v>0</v>
      </c>
      <c r="S19" s="83">
        <v>0</v>
      </c>
      <c r="T19" s="83">
        <v>1</v>
      </c>
      <c r="U19" s="83">
        <v>0</v>
      </c>
      <c r="V19" s="83">
        <v>2</v>
      </c>
    </row>
    <row r="20" spans="1:22" ht="12" customHeight="1">
      <c r="A20" s="40" t="s">
        <v>26</v>
      </c>
      <c r="B20" s="62">
        <f t="shared" si="2"/>
        <v>13</v>
      </c>
      <c r="C20" s="43">
        <v>8</v>
      </c>
      <c r="D20" s="43">
        <v>0</v>
      </c>
      <c r="E20" s="43">
        <v>0</v>
      </c>
      <c r="F20" s="43">
        <v>2</v>
      </c>
      <c r="G20" s="43">
        <v>1</v>
      </c>
      <c r="H20" s="43">
        <v>0</v>
      </c>
      <c r="I20" s="43">
        <v>0</v>
      </c>
      <c r="J20" s="43">
        <v>0</v>
      </c>
      <c r="K20" s="43">
        <v>0</v>
      </c>
      <c r="L20" s="35">
        <v>0</v>
      </c>
      <c r="M20" s="83">
        <v>0</v>
      </c>
      <c r="N20" s="83">
        <v>1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1</v>
      </c>
    </row>
    <row r="21" spans="1:22" ht="12" customHeight="1">
      <c r="A21" s="40"/>
      <c r="B21" s="87"/>
      <c r="C21" s="43"/>
      <c r="D21" s="43"/>
      <c r="E21" s="43"/>
      <c r="F21" s="43"/>
      <c r="G21" s="43"/>
      <c r="H21" s="43"/>
      <c r="I21" s="43"/>
      <c r="J21" s="43"/>
      <c r="K21" s="43"/>
      <c r="L21" s="35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s="33" customFormat="1" ht="12" customHeight="1">
      <c r="A22" s="36" t="s">
        <v>27</v>
      </c>
      <c r="B22" s="88">
        <f>SUM(B24:B35)</f>
        <v>183</v>
      </c>
      <c r="C22" s="88">
        <f aca="true" t="shared" si="3" ref="C22:V22">SUM(C24:C35)</f>
        <v>66</v>
      </c>
      <c r="D22" s="88">
        <f t="shared" si="3"/>
        <v>3</v>
      </c>
      <c r="E22" s="88">
        <f t="shared" si="3"/>
        <v>0</v>
      </c>
      <c r="F22" s="88">
        <f t="shared" si="3"/>
        <v>73</v>
      </c>
      <c r="G22" s="88">
        <f t="shared" si="3"/>
        <v>1</v>
      </c>
      <c r="H22" s="88">
        <f t="shared" si="3"/>
        <v>0</v>
      </c>
      <c r="I22" s="88">
        <f t="shared" si="3"/>
        <v>3</v>
      </c>
      <c r="J22" s="88">
        <f t="shared" si="3"/>
        <v>1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21</v>
      </c>
      <c r="O22" s="88">
        <f t="shared" si="3"/>
        <v>0</v>
      </c>
      <c r="P22" s="88">
        <f t="shared" si="3"/>
        <v>2</v>
      </c>
      <c r="Q22" s="88">
        <f t="shared" si="3"/>
        <v>1</v>
      </c>
      <c r="R22" s="88">
        <f t="shared" si="3"/>
        <v>5</v>
      </c>
      <c r="S22" s="88">
        <f t="shared" si="3"/>
        <v>0</v>
      </c>
      <c r="T22" s="88">
        <f t="shared" si="3"/>
        <v>1</v>
      </c>
      <c r="U22" s="88">
        <f t="shared" si="3"/>
        <v>0</v>
      </c>
      <c r="V22" s="88">
        <f t="shared" si="3"/>
        <v>6</v>
      </c>
    </row>
    <row r="23" spans="1:22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85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2" customHeight="1">
      <c r="A24" s="40" t="s">
        <v>28</v>
      </c>
      <c r="B24" s="62">
        <f aca="true" t="shared" si="4" ref="B24:B35">SUM(C24:V24)</f>
        <v>1</v>
      </c>
      <c r="C24" s="43">
        <v>0</v>
      </c>
      <c r="D24" s="43">
        <v>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85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</row>
    <row r="25" spans="1:22" ht="12" customHeight="1">
      <c r="A25" s="40" t="s">
        <v>29</v>
      </c>
      <c r="B25" s="62">
        <f t="shared" si="4"/>
        <v>17</v>
      </c>
      <c r="C25" s="43">
        <v>7</v>
      </c>
      <c r="D25" s="43">
        <v>0</v>
      </c>
      <c r="E25" s="43">
        <v>0</v>
      </c>
      <c r="F25" s="43">
        <v>6</v>
      </c>
      <c r="G25" s="43">
        <v>0</v>
      </c>
      <c r="H25" s="43">
        <v>0</v>
      </c>
      <c r="I25" s="43">
        <v>1</v>
      </c>
      <c r="J25" s="43">
        <v>0</v>
      </c>
      <c r="K25" s="43">
        <v>0</v>
      </c>
      <c r="L25" s="85">
        <v>0</v>
      </c>
      <c r="M25" s="83">
        <v>0</v>
      </c>
      <c r="N25" s="83">
        <v>3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</row>
    <row r="26" spans="1:22" ht="12" customHeight="1">
      <c r="A26" s="40" t="s">
        <v>30</v>
      </c>
      <c r="B26" s="62">
        <f t="shared" si="4"/>
        <v>18</v>
      </c>
      <c r="C26" s="43">
        <v>5</v>
      </c>
      <c r="D26" s="43">
        <v>0</v>
      </c>
      <c r="E26" s="43">
        <v>0</v>
      </c>
      <c r="F26" s="43">
        <v>6</v>
      </c>
      <c r="G26" s="43">
        <v>1</v>
      </c>
      <c r="H26" s="43">
        <v>0</v>
      </c>
      <c r="I26" s="43">
        <v>0</v>
      </c>
      <c r="J26" s="43">
        <v>1</v>
      </c>
      <c r="K26" s="43">
        <v>0</v>
      </c>
      <c r="L26" s="85">
        <v>0</v>
      </c>
      <c r="M26" s="83">
        <v>0</v>
      </c>
      <c r="N26" s="83">
        <v>4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1</v>
      </c>
    </row>
    <row r="27" spans="1:22" ht="12" customHeight="1">
      <c r="A27" s="40" t="s">
        <v>31</v>
      </c>
      <c r="B27" s="62">
        <f t="shared" si="4"/>
        <v>10</v>
      </c>
      <c r="C27" s="43">
        <v>4</v>
      </c>
      <c r="D27" s="43">
        <v>0</v>
      </c>
      <c r="E27" s="43">
        <v>0</v>
      </c>
      <c r="F27" s="43">
        <v>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85">
        <v>0</v>
      </c>
      <c r="M27" s="83">
        <v>0</v>
      </c>
      <c r="N27" s="83">
        <v>1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</row>
    <row r="28" spans="1:22" ht="12" customHeight="1">
      <c r="A28" s="40" t="s">
        <v>32</v>
      </c>
      <c r="B28" s="62">
        <f t="shared" si="4"/>
        <v>10</v>
      </c>
      <c r="C28" s="43">
        <v>2</v>
      </c>
      <c r="D28" s="43">
        <v>0</v>
      </c>
      <c r="E28" s="43">
        <v>0</v>
      </c>
      <c r="F28" s="43">
        <v>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85">
        <v>0</v>
      </c>
      <c r="M28" s="83">
        <v>0</v>
      </c>
      <c r="N28" s="83">
        <v>0</v>
      </c>
      <c r="O28" s="83">
        <v>0</v>
      </c>
      <c r="P28" s="83">
        <v>1</v>
      </c>
      <c r="Q28" s="83">
        <v>0</v>
      </c>
      <c r="R28" s="83">
        <v>3</v>
      </c>
      <c r="S28" s="83">
        <v>0</v>
      </c>
      <c r="T28" s="83">
        <v>1</v>
      </c>
      <c r="U28" s="83">
        <v>0</v>
      </c>
      <c r="V28" s="83">
        <v>1</v>
      </c>
    </row>
    <row r="29" spans="1:22" ht="12" customHeight="1">
      <c r="A29" s="40" t="s">
        <v>33</v>
      </c>
      <c r="B29" s="62">
        <f t="shared" si="4"/>
        <v>14</v>
      </c>
      <c r="C29" s="43">
        <v>6</v>
      </c>
      <c r="D29" s="43">
        <v>0</v>
      </c>
      <c r="E29" s="43">
        <v>0</v>
      </c>
      <c r="F29" s="43">
        <v>4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85">
        <v>0</v>
      </c>
      <c r="M29" s="83">
        <v>0</v>
      </c>
      <c r="N29" s="83">
        <v>1</v>
      </c>
      <c r="O29" s="83">
        <v>0</v>
      </c>
      <c r="P29" s="83">
        <v>0</v>
      </c>
      <c r="Q29" s="83">
        <v>0</v>
      </c>
      <c r="R29" s="83">
        <v>2</v>
      </c>
      <c r="S29" s="83">
        <v>0</v>
      </c>
      <c r="T29" s="83">
        <v>0</v>
      </c>
      <c r="U29" s="83">
        <v>0</v>
      </c>
      <c r="V29" s="83">
        <v>1</v>
      </c>
    </row>
    <row r="30" spans="1:22" ht="12" customHeight="1">
      <c r="A30" s="40" t="s">
        <v>34</v>
      </c>
      <c r="B30" s="62">
        <f t="shared" si="4"/>
        <v>16</v>
      </c>
      <c r="C30" s="43">
        <v>8</v>
      </c>
      <c r="D30" s="43">
        <v>0</v>
      </c>
      <c r="E30" s="43">
        <v>0</v>
      </c>
      <c r="F30" s="43">
        <v>1</v>
      </c>
      <c r="G30" s="43">
        <v>0</v>
      </c>
      <c r="H30" s="43">
        <v>0</v>
      </c>
      <c r="I30" s="43">
        <v>1</v>
      </c>
      <c r="J30" s="43">
        <v>0</v>
      </c>
      <c r="K30" s="43">
        <v>0</v>
      </c>
      <c r="L30" s="85">
        <v>0</v>
      </c>
      <c r="M30" s="83">
        <v>0</v>
      </c>
      <c r="N30" s="83">
        <v>6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</row>
    <row r="31" spans="1:22" ht="12" customHeight="1">
      <c r="A31" s="40" t="s">
        <v>35</v>
      </c>
      <c r="B31" s="62">
        <f t="shared" si="4"/>
        <v>3</v>
      </c>
      <c r="C31" s="43">
        <v>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85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</row>
    <row r="32" spans="1:22" ht="12" customHeight="1">
      <c r="A32" s="40" t="s">
        <v>36</v>
      </c>
      <c r="B32" s="62">
        <f t="shared" si="4"/>
        <v>23</v>
      </c>
      <c r="C32" s="43">
        <v>5</v>
      </c>
      <c r="D32" s="43">
        <v>0</v>
      </c>
      <c r="E32" s="43">
        <v>0</v>
      </c>
      <c r="F32" s="43">
        <v>14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85">
        <v>0</v>
      </c>
      <c r="M32" s="83">
        <v>0</v>
      </c>
      <c r="N32" s="83">
        <v>4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</row>
    <row r="33" spans="1:22" ht="12" customHeight="1">
      <c r="A33" s="40" t="s">
        <v>37</v>
      </c>
      <c r="B33" s="62">
        <f t="shared" si="4"/>
        <v>8</v>
      </c>
      <c r="C33" s="43">
        <v>2</v>
      </c>
      <c r="D33" s="43">
        <v>0</v>
      </c>
      <c r="E33" s="43">
        <v>0</v>
      </c>
      <c r="F33" s="43">
        <v>5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85">
        <v>0</v>
      </c>
      <c r="M33" s="83">
        <v>0</v>
      </c>
      <c r="N33" s="83">
        <v>0</v>
      </c>
      <c r="O33" s="83">
        <v>0</v>
      </c>
      <c r="P33" s="83">
        <v>1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</row>
    <row r="34" spans="1:22" ht="12" customHeight="1">
      <c r="A34" s="40" t="s">
        <v>38</v>
      </c>
      <c r="B34" s="62">
        <f t="shared" si="4"/>
        <v>16</v>
      </c>
      <c r="C34" s="43">
        <v>1</v>
      </c>
      <c r="D34" s="43">
        <v>0</v>
      </c>
      <c r="E34" s="43">
        <v>0</v>
      </c>
      <c r="F34" s="43">
        <v>15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85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</row>
    <row r="35" spans="1:22" ht="12" customHeight="1">
      <c r="A35" s="40" t="s">
        <v>39</v>
      </c>
      <c r="B35" s="62">
        <f t="shared" si="4"/>
        <v>47</v>
      </c>
      <c r="C35" s="87">
        <v>23</v>
      </c>
      <c r="D35" s="87">
        <v>2</v>
      </c>
      <c r="E35" s="87">
        <v>0</v>
      </c>
      <c r="F35" s="87">
        <v>15</v>
      </c>
      <c r="G35" s="87">
        <v>0</v>
      </c>
      <c r="H35" s="87">
        <v>0</v>
      </c>
      <c r="I35" s="87">
        <v>1</v>
      </c>
      <c r="J35" s="87">
        <v>0</v>
      </c>
      <c r="K35" s="87">
        <v>0</v>
      </c>
      <c r="L35" s="89">
        <v>0</v>
      </c>
      <c r="M35" s="83">
        <v>0</v>
      </c>
      <c r="N35" s="83">
        <v>2</v>
      </c>
      <c r="O35" s="83">
        <v>0</v>
      </c>
      <c r="P35" s="83">
        <v>0</v>
      </c>
      <c r="Q35" s="83">
        <v>1</v>
      </c>
      <c r="R35" s="83">
        <v>0</v>
      </c>
      <c r="S35" s="83">
        <v>0</v>
      </c>
      <c r="T35" s="83">
        <v>0</v>
      </c>
      <c r="U35" s="83">
        <v>0</v>
      </c>
      <c r="V35" s="83">
        <v>3</v>
      </c>
    </row>
    <row r="36" spans="1:22" s="1" customFormat="1" ht="5.2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93"/>
      <c r="M36" s="94"/>
      <c r="N36" s="94"/>
      <c r="O36" s="94"/>
      <c r="P36" s="94"/>
      <c r="Q36" s="94"/>
      <c r="R36" s="94"/>
      <c r="S36" s="94"/>
      <c r="T36" s="94"/>
      <c r="U36" s="94"/>
      <c r="V36" s="94"/>
    </row>
  </sheetData>
  <sheetProtection/>
  <mergeCells count="21">
    <mergeCell ref="T3:T6"/>
    <mergeCell ref="U3:U6"/>
    <mergeCell ref="V3:V6"/>
    <mergeCell ref="N3:N6"/>
    <mergeCell ref="O3:O6"/>
    <mergeCell ref="P3:P6"/>
    <mergeCell ref="Q3:Q6"/>
    <mergeCell ref="R3:R6"/>
    <mergeCell ref="S3:S6"/>
    <mergeCell ref="H3:H6"/>
    <mergeCell ref="I3:I6"/>
    <mergeCell ref="J3:J6"/>
    <mergeCell ref="K3:K6"/>
    <mergeCell ref="L3:L6"/>
    <mergeCell ref="M3:M6"/>
    <mergeCell ref="A3:A6"/>
    <mergeCell ref="B3:B6"/>
    <mergeCell ref="C3:C6"/>
    <mergeCell ref="D3:D6"/>
    <mergeCell ref="F3:F6"/>
    <mergeCell ref="G3:G6"/>
  </mergeCells>
  <printOptions/>
  <pageMargins left="0.787" right="0.787" top="0.984" bottom="0.984" header="0.512" footer="0.512"/>
  <pageSetup orientation="landscape" paperSize="12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V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2"/>
      <c r="H1" s="69" t="s">
        <v>59</v>
      </c>
      <c r="I1" s="2"/>
      <c r="J1" s="2"/>
      <c r="K1" s="2"/>
    </row>
    <row r="2" spans="1:1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1"/>
    </row>
    <row r="3" spans="1:22" ht="12" customHeight="1" thickTop="1">
      <c r="A3" s="6"/>
      <c r="B3" s="70" t="s">
        <v>60</v>
      </c>
      <c r="C3" s="9" t="s">
        <v>61</v>
      </c>
      <c r="D3" s="9" t="s">
        <v>62</v>
      </c>
      <c r="E3" s="71" t="s">
        <v>63</v>
      </c>
      <c r="F3" s="12" t="s">
        <v>64</v>
      </c>
      <c r="G3" s="10" t="s">
        <v>65</v>
      </c>
      <c r="H3" s="12" t="s">
        <v>66</v>
      </c>
      <c r="I3" s="10" t="s">
        <v>67</v>
      </c>
      <c r="J3" s="12" t="s">
        <v>68</v>
      </c>
      <c r="K3" s="9" t="s">
        <v>69</v>
      </c>
      <c r="L3" s="72" t="s">
        <v>70</v>
      </c>
      <c r="M3" s="10" t="s">
        <v>71</v>
      </c>
      <c r="N3" s="10" t="s">
        <v>72</v>
      </c>
      <c r="O3" s="52" t="s">
        <v>73</v>
      </c>
      <c r="P3" s="10" t="s">
        <v>74</v>
      </c>
      <c r="Q3" s="10" t="s">
        <v>75</v>
      </c>
      <c r="R3" s="10" t="s">
        <v>76</v>
      </c>
      <c r="S3" s="10" t="s">
        <v>77</v>
      </c>
      <c r="T3" s="10" t="s">
        <v>78</v>
      </c>
      <c r="U3" s="10" t="s">
        <v>79</v>
      </c>
      <c r="V3" s="9" t="s">
        <v>80</v>
      </c>
    </row>
    <row r="4" spans="1:22" ht="12" customHeight="1">
      <c r="A4" s="13"/>
      <c r="B4" s="73"/>
      <c r="C4" s="16"/>
      <c r="D4" s="16"/>
      <c r="E4" s="74" t="s">
        <v>81</v>
      </c>
      <c r="F4" s="19"/>
      <c r="G4" s="17"/>
      <c r="H4" s="19"/>
      <c r="I4" s="17"/>
      <c r="J4" s="19"/>
      <c r="K4" s="16"/>
      <c r="L4" s="75"/>
      <c r="M4" s="17"/>
      <c r="N4" s="17"/>
      <c r="O4" s="54"/>
      <c r="P4" s="17"/>
      <c r="Q4" s="17"/>
      <c r="R4" s="17"/>
      <c r="S4" s="17"/>
      <c r="T4" s="17"/>
      <c r="U4" s="17"/>
      <c r="V4" s="16"/>
    </row>
    <row r="5" spans="1:22" ht="12" customHeight="1">
      <c r="A5" s="13"/>
      <c r="B5" s="73"/>
      <c r="C5" s="16"/>
      <c r="D5" s="16"/>
      <c r="E5" s="74" t="s">
        <v>82</v>
      </c>
      <c r="F5" s="19"/>
      <c r="G5" s="17"/>
      <c r="H5" s="19"/>
      <c r="I5" s="17"/>
      <c r="J5" s="19"/>
      <c r="K5" s="16"/>
      <c r="L5" s="75"/>
      <c r="M5" s="17"/>
      <c r="N5" s="17"/>
      <c r="O5" s="54"/>
      <c r="P5" s="17"/>
      <c r="Q5" s="17"/>
      <c r="R5" s="17"/>
      <c r="S5" s="17"/>
      <c r="T5" s="17"/>
      <c r="U5" s="17"/>
      <c r="V5" s="16"/>
    </row>
    <row r="6" spans="1:22" ht="12" customHeight="1">
      <c r="A6" s="21"/>
      <c r="B6" s="76"/>
      <c r="C6" s="24"/>
      <c r="D6" s="24"/>
      <c r="E6" s="77" t="s">
        <v>83</v>
      </c>
      <c r="F6" s="27"/>
      <c r="G6" s="25"/>
      <c r="H6" s="27"/>
      <c r="I6" s="25"/>
      <c r="J6" s="27"/>
      <c r="K6" s="24"/>
      <c r="L6" s="78"/>
      <c r="M6" s="25"/>
      <c r="N6" s="25"/>
      <c r="O6" s="56"/>
      <c r="P6" s="25"/>
      <c r="Q6" s="25"/>
      <c r="R6" s="25"/>
      <c r="S6" s="25"/>
      <c r="T6" s="25"/>
      <c r="U6" s="25"/>
      <c r="V6" s="24"/>
    </row>
    <row r="7" spans="1:22" ht="12" customHeight="1">
      <c r="A7" s="28" t="s">
        <v>84</v>
      </c>
      <c r="B7" s="57">
        <f>B9+B22</f>
        <v>3421</v>
      </c>
      <c r="C7" s="31">
        <v>1292</v>
      </c>
      <c r="D7" s="31">
        <f aca="true" t="shared" si="0" ref="D7:V7">D9+D22</f>
        <v>20</v>
      </c>
      <c r="E7" s="31">
        <f t="shared" si="0"/>
        <v>23</v>
      </c>
      <c r="F7" s="31">
        <f t="shared" si="0"/>
        <v>973</v>
      </c>
      <c r="G7" s="31">
        <f t="shared" si="0"/>
        <v>231</v>
      </c>
      <c r="H7" s="31">
        <f t="shared" si="0"/>
        <v>59</v>
      </c>
      <c r="I7" s="31">
        <v>97</v>
      </c>
      <c r="J7" s="31">
        <f t="shared" si="0"/>
        <v>31</v>
      </c>
      <c r="K7" s="58">
        <f t="shared" si="0"/>
        <v>5</v>
      </c>
      <c r="L7" s="79">
        <f t="shared" si="0"/>
        <v>0</v>
      </c>
      <c r="M7" s="80">
        <f t="shared" si="0"/>
        <v>5</v>
      </c>
      <c r="N7" s="81">
        <f t="shared" si="0"/>
        <v>257</v>
      </c>
      <c r="O7" s="81">
        <f t="shared" si="0"/>
        <v>10</v>
      </c>
      <c r="P7" s="81">
        <f t="shared" si="0"/>
        <v>1</v>
      </c>
      <c r="Q7" s="81">
        <f t="shared" si="0"/>
        <v>101</v>
      </c>
      <c r="R7" s="81">
        <f t="shared" si="0"/>
        <v>38</v>
      </c>
      <c r="S7" s="81">
        <f t="shared" si="0"/>
        <v>2</v>
      </c>
      <c r="T7" s="81">
        <f t="shared" si="0"/>
        <v>68</v>
      </c>
      <c r="U7" s="81">
        <f t="shared" si="0"/>
        <v>4</v>
      </c>
      <c r="V7" s="81">
        <f t="shared" si="0"/>
        <v>204</v>
      </c>
    </row>
    <row r="8" spans="1:22" ht="12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2" customHeight="1">
      <c r="A9" s="36" t="s">
        <v>85</v>
      </c>
      <c r="B9" s="60">
        <f aca="true" t="shared" si="1" ref="B9:M9">SUM(B11:B20)</f>
        <v>2386</v>
      </c>
      <c r="C9" s="31">
        <f t="shared" si="1"/>
        <v>821</v>
      </c>
      <c r="D9" s="31">
        <f t="shared" si="1"/>
        <v>17</v>
      </c>
      <c r="E9" s="31">
        <f t="shared" si="1"/>
        <v>23</v>
      </c>
      <c r="F9" s="31">
        <v>729</v>
      </c>
      <c r="G9" s="31">
        <f t="shared" si="1"/>
        <v>197</v>
      </c>
      <c r="H9" s="31">
        <f t="shared" si="1"/>
        <v>49</v>
      </c>
      <c r="I9" s="31">
        <v>75</v>
      </c>
      <c r="J9" s="31">
        <f t="shared" si="1"/>
        <v>20</v>
      </c>
      <c r="K9" s="31">
        <f t="shared" si="1"/>
        <v>5</v>
      </c>
      <c r="L9" s="84">
        <f t="shared" si="1"/>
        <v>0</v>
      </c>
      <c r="M9" s="80">
        <f t="shared" si="1"/>
        <v>5</v>
      </c>
      <c r="N9" s="81">
        <v>156</v>
      </c>
      <c r="O9" s="81">
        <f aca="true" t="shared" si="2" ref="O9:V9">SUM(O11:O20)</f>
        <v>10</v>
      </c>
      <c r="P9" s="81">
        <f t="shared" si="2"/>
        <v>1</v>
      </c>
      <c r="Q9" s="81">
        <f t="shared" si="2"/>
        <v>87</v>
      </c>
      <c r="R9" s="81">
        <f t="shared" si="2"/>
        <v>35</v>
      </c>
      <c r="S9" s="81">
        <f t="shared" si="2"/>
        <v>1</v>
      </c>
      <c r="T9" s="81">
        <f t="shared" si="2"/>
        <v>28</v>
      </c>
      <c r="U9" s="81">
        <f t="shared" si="2"/>
        <v>4</v>
      </c>
      <c r="V9" s="81">
        <f t="shared" si="2"/>
        <v>127</v>
      </c>
    </row>
    <row r="10" spans="1:2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85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2" customHeight="1">
      <c r="A11" s="40" t="s">
        <v>86</v>
      </c>
      <c r="B11" s="62">
        <v>556</v>
      </c>
      <c r="C11" s="43">
        <v>168</v>
      </c>
      <c r="D11" s="43">
        <v>6</v>
      </c>
      <c r="E11" s="43">
        <v>11</v>
      </c>
      <c r="F11" s="43">
        <v>105</v>
      </c>
      <c r="G11" s="43">
        <v>70</v>
      </c>
      <c r="H11" s="43">
        <v>9</v>
      </c>
      <c r="I11" s="43">
        <v>20</v>
      </c>
      <c r="J11" s="43">
        <v>5</v>
      </c>
      <c r="K11" s="43">
        <v>0</v>
      </c>
      <c r="L11" s="86">
        <v>0</v>
      </c>
      <c r="M11" s="83">
        <v>1</v>
      </c>
      <c r="N11" s="83">
        <v>86</v>
      </c>
      <c r="O11" s="83">
        <v>7</v>
      </c>
      <c r="P11" s="83">
        <v>0</v>
      </c>
      <c r="Q11" s="83">
        <v>25</v>
      </c>
      <c r="R11" s="83">
        <v>13</v>
      </c>
      <c r="S11" s="83">
        <v>0</v>
      </c>
      <c r="T11" s="83">
        <v>1</v>
      </c>
      <c r="U11" s="83">
        <v>1</v>
      </c>
      <c r="V11" s="83">
        <v>37</v>
      </c>
    </row>
    <row r="12" spans="1:22" ht="12" customHeight="1">
      <c r="A12" s="40" t="s">
        <v>87</v>
      </c>
      <c r="B12" s="62">
        <v>662</v>
      </c>
      <c r="C12" s="43">
        <v>211</v>
      </c>
      <c r="D12" s="43">
        <v>5</v>
      </c>
      <c r="E12" s="43">
        <v>6</v>
      </c>
      <c r="F12" s="43">
        <v>274</v>
      </c>
      <c r="G12" s="43">
        <v>44</v>
      </c>
      <c r="H12" s="43">
        <v>18</v>
      </c>
      <c r="I12" s="43">
        <v>15</v>
      </c>
      <c r="J12" s="43">
        <v>6</v>
      </c>
      <c r="K12" s="43">
        <v>1</v>
      </c>
      <c r="L12" s="35">
        <v>0</v>
      </c>
      <c r="M12" s="82">
        <v>3</v>
      </c>
      <c r="N12" s="83">
        <v>15</v>
      </c>
      <c r="O12" s="83">
        <v>0</v>
      </c>
      <c r="P12" s="83">
        <v>1</v>
      </c>
      <c r="Q12" s="83">
        <v>25</v>
      </c>
      <c r="R12" s="83">
        <v>3</v>
      </c>
      <c r="S12" s="83">
        <v>0</v>
      </c>
      <c r="T12" s="83">
        <v>0</v>
      </c>
      <c r="U12" s="83">
        <v>1</v>
      </c>
      <c r="V12" s="83">
        <v>35</v>
      </c>
    </row>
    <row r="13" spans="1:22" ht="12" customHeight="1">
      <c r="A13" s="40" t="s">
        <v>88</v>
      </c>
      <c r="B13" s="62">
        <f>SUM(C13:V13)</f>
        <v>205</v>
      </c>
      <c r="C13" s="43">
        <v>113</v>
      </c>
      <c r="D13" s="43">
        <v>2</v>
      </c>
      <c r="E13" s="43">
        <v>3</v>
      </c>
      <c r="F13" s="43">
        <v>22</v>
      </c>
      <c r="G13" s="43">
        <v>17</v>
      </c>
      <c r="H13" s="43">
        <v>4</v>
      </c>
      <c r="I13" s="43">
        <v>8</v>
      </c>
      <c r="J13" s="43">
        <v>1</v>
      </c>
      <c r="K13" s="43">
        <v>0</v>
      </c>
      <c r="L13" s="35">
        <v>0</v>
      </c>
      <c r="M13" s="83">
        <v>0</v>
      </c>
      <c r="N13" s="83">
        <v>6</v>
      </c>
      <c r="O13" s="83">
        <v>1</v>
      </c>
      <c r="P13" s="83">
        <v>0</v>
      </c>
      <c r="Q13" s="83">
        <v>7</v>
      </c>
      <c r="R13" s="83">
        <v>1</v>
      </c>
      <c r="S13" s="83">
        <v>0</v>
      </c>
      <c r="T13" s="83">
        <v>0</v>
      </c>
      <c r="U13" s="83">
        <v>0</v>
      </c>
      <c r="V13" s="83">
        <v>20</v>
      </c>
    </row>
    <row r="14" spans="1:22" ht="12" customHeight="1">
      <c r="A14" s="40" t="s">
        <v>89</v>
      </c>
      <c r="B14" s="62">
        <f aca="true" t="shared" si="3" ref="B14:B20">SUM(C14:V14)</f>
        <v>399</v>
      </c>
      <c r="C14" s="43">
        <v>67</v>
      </c>
      <c r="D14" s="43">
        <v>2</v>
      </c>
      <c r="E14" s="43">
        <v>2</v>
      </c>
      <c r="F14" s="43">
        <v>248</v>
      </c>
      <c r="G14" s="43">
        <v>27</v>
      </c>
      <c r="H14" s="43">
        <v>4</v>
      </c>
      <c r="I14" s="43">
        <v>9</v>
      </c>
      <c r="J14" s="43">
        <v>2</v>
      </c>
      <c r="K14" s="43">
        <v>2</v>
      </c>
      <c r="L14" s="35">
        <v>0</v>
      </c>
      <c r="M14" s="83">
        <v>0</v>
      </c>
      <c r="N14" s="83">
        <v>16</v>
      </c>
      <c r="O14" s="83">
        <v>1</v>
      </c>
      <c r="P14" s="83">
        <v>0</v>
      </c>
      <c r="Q14" s="83">
        <v>4</v>
      </c>
      <c r="R14" s="83">
        <v>1</v>
      </c>
      <c r="S14" s="83">
        <v>0</v>
      </c>
      <c r="T14" s="83">
        <v>1</v>
      </c>
      <c r="U14" s="83">
        <v>2</v>
      </c>
      <c r="V14" s="83">
        <v>11</v>
      </c>
    </row>
    <row r="15" spans="1:22" ht="12" customHeight="1">
      <c r="A15" s="40" t="s">
        <v>90</v>
      </c>
      <c r="B15" s="62">
        <v>180</v>
      </c>
      <c r="C15" s="43">
        <v>87</v>
      </c>
      <c r="D15" s="43">
        <v>0</v>
      </c>
      <c r="E15" s="43">
        <v>0</v>
      </c>
      <c r="F15" s="43">
        <v>29</v>
      </c>
      <c r="G15" s="43">
        <v>9</v>
      </c>
      <c r="H15" s="43">
        <v>3</v>
      </c>
      <c r="I15" s="43">
        <v>11</v>
      </c>
      <c r="J15" s="43">
        <v>1</v>
      </c>
      <c r="K15" s="43">
        <v>0</v>
      </c>
      <c r="L15" s="35">
        <v>0</v>
      </c>
      <c r="M15" s="83">
        <v>0</v>
      </c>
      <c r="N15" s="83">
        <v>12</v>
      </c>
      <c r="O15" s="83">
        <v>1</v>
      </c>
      <c r="P15" s="83">
        <v>0</v>
      </c>
      <c r="Q15" s="83">
        <v>10</v>
      </c>
      <c r="R15" s="83">
        <v>6</v>
      </c>
      <c r="S15" s="83">
        <v>0</v>
      </c>
      <c r="T15" s="83">
        <v>12</v>
      </c>
      <c r="U15" s="83">
        <v>0</v>
      </c>
      <c r="V15" s="83">
        <v>5</v>
      </c>
    </row>
    <row r="16" spans="1:22" ht="12" customHeight="1">
      <c r="A16" s="40" t="s">
        <v>91</v>
      </c>
      <c r="B16" s="62">
        <f t="shared" si="3"/>
        <v>111</v>
      </c>
      <c r="C16" s="43">
        <v>62</v>
      </c>
      <c r="D16" s="43">
        <v>0</v>
      </c>
      <c r="E16" s="43">
        <v>0</v>
      </c>
      <c r="F16" s="43">
        <v>14</v>
      </c>
      <c r="G16" s="43">
        <v>11</v>
      </c>
      <c r="H16" s="43">
        <v>3</v>
      </c>
      <c r="I16" s="43">
        <v>3</v>
      </c>
      <c r="J16" s="43">
        <v>1</v>
      </c>
      <c r="K16" s="43">
        <v>0</v>
      </c>
      <c r="L16" s="35">
        <v>0</v>
      </c>
      <c r="M16" s="83">
        <v>0</v>
      </c>
      <c r="N16" s="83">
        <v>2</v>
      </c>
      <c r="O16" s="83">
        <v>0</v>
      </c>
      <c r="P16" s="83">
        <v>0</v>
      </c>
      <c r="Q16" s="83">
        <v>2</v>
      </c>
      <c r="R16" s="83">
        <v>3</v>
      </c>
      <c r="S16" s="83">
        <v>1</v>
      </c>
      <c r="T16" s="83">
        <v>1</v>
      </c>
      <c r="U16" s="83">
        <v>0</v>
      </c>
      <c r="V16" s="83">
        <v>8</v>
      </c>
    </row>
    <row r="17" spans="1:22" ht="12" customHeight="1">
      <c r="A17" s="40" t="s">
        <v>92</v>
      </c>
      <c r="B17" s="62">
        <f t="shared" si="3"/>
        <v>45</v>
      </c>
      <c r="C17" s="43">
        <v>22</v>
      </c>
      <c r="D17" s="43">
        <v>0</v>
      </c>
      <c r="E17" s="43">
        <v>0</v>
      </c>
      <c r="F17" s="43">
        <v>3</v>
      </c>
      <c r="G17" s="43">
        <v>2</v>
      </c>
      <c r="H17" s="43">
        <v>0</v>
      </c>
      <c r="I17" s="43">
        <v>0</v>
      </c>
      <c r="J17" s="43">
        <v>0</v>
      </c>
      <c r="K17" s="43">
        <v>0</v>
      </c>
      <c r="L17" s="35">
        <v>0</v>
      </c>
      <c r="M17" s="83">
        <v>0</v>
      </c>
      <c r="N17" s="83">
        <v>4</v>
      </c>
      <c r="O17" s="83">
        <v>0</v>
      </c>
      <c r="P17" s="83">
        <v>0</v>
      </c>
      <c r="Q17" s="83">
        <v>1</v>
      </c>
      <c r="R17" s="83">
        <v>1</v>
      </c>
      <c r="S17" s="83">
        <v>0</v>
      </c>
      <c r="T17" s="83">
        <v>12</v>
      </c>
      <c r="U17" s="83">
        <v>0</v>
      </c>
      <c r="V17" s="83">
        <v>0</v>
      </c>
    </row>
    <row r="18" spans="1:22" ht="12" customHeight="1">
      <c r="A18" s="40" t="s">
        <v>93</v>
      </c>
      <c r="B18" s="62">
        <f t="shared" si="3"/>
        <v>78</v>
      </c>
      <c r="C18" s="43">
        <v>23</v>
      </c>
      <c r="D18" s="43">
        <v>0</v>
      </c>
      <c r="E18" s="43">
        <v>0</v>
      </c>
      <c r="F18" s="43">
        <v>25</v>
      </c>
      <c r="G18" s="43">
        <v>10</v>
      </c>
      <c r="H18" s="43">
        <v>3</v>
      </c>
      <c r="I18" s="43">
        <v>3</v>
      </c>
      <c r="J18" s="43">
        <v>0</v>
      </c>
      <c r="K18" s="43">
        <v>0</v>
      </c>
      <c r="L18" s="35">
        <v>0</v>
      </c>
      <c r="M18" s="83">
        <v>0</v>
      </c>
      <c r="N18" s="83">
        <v>10</v>
      </c>
      <c r="O18" s="83">
        <v>0</v>
      </c>
      <c r="P18" s="83">
        <v>0</v>
      </c>
      <c r="Q18" s="83">
        <v>1</v>
      </c>
      <c r="R18" s="83">
        <v>2</v>
      </c>
      <c r="S18" s="83">
        <v>0</v>
      </c>
      <c r="T18" s="83">
        <v>0</v>
      </c>
      <c r="U18" s="83">
        <v>0</v>
      </c>
      <c r="V18" s="83">
        <v>1</v>
      </c>
    </row>
    <row r="19" spans="1:22" ht="12" customHeight="1">
      <c r="A19" s="40" t="s">
        <v>94</v>
      </c>
      <c r="B19" s="62">
        <f t="shared" si="3"/>
        <v>71</v>
      </c>
      <c r="C19" s="43">
        <v>35</v>
      </c>
      <c r="D19" s="43">
        <v>1</v>
      </c>
      <c r="E19" s="43">
        <v>1</v>
      </c>
      <c r="F19" s="43">
        <v>11</v>
      </c>
      <c r="G19" s="43">
        <v>2</v>
      </c>
      <c r="H19" s="43">
        <v>2</v>
      </c>
      <c r="I19" s="43">
        <v>1</v>
      </c>
      <c r="J19" s="43">
        <v>3</v>
      </c>
      <c r="K19" s="43">
        <v>2</v>
      </c>
      <c r="L19" s="35">
        <v>0</v>
      </c>
      <c r="M19" s="83">
        <v>0</v>
      </c>
      <c r="N19" s="83">
        <v>7</v>
      </c>
      <c r="O19" s="83">
        <v>0</v>
      </c>
      <c r="P19" s="83">
        <v>0</v>
      </c>
      <c r="Q19" s="83">
        <v>1</v>
      </c>
      <c r="R19" s="83">
        <v>1</v>
      </c>
      <c r="S19" s="83">
        <v>0</v>
      </c>
      <c r="T19" s="83">
        <v>0</v>
      </c>
      <c r="U19" s="83">
        <v>0</v>
      </c>
      <c r="V19" s="83">
        <v>4</v>
      </c>
    </row>
    <row r="20" spans="1:22" ht="12" customHeight="1">
      <c r="A20" s="40" t="s">
        <v>95</v>
      </c>
      <c r="B20" s="62">
        <f t="shared" si="3"/>
        <v>79</v>
      </c>
      <c r="C20" s="43">
        <v>33</v>
      </c>
      <c r="D20" s="43">
        <v>1</v>
      </c>
      <c r="E20" s="43">
        <v>0</v>
      </c>
      <c r="F20" s="43">
        <v>8</v>
      </c>
      <c r="G20" s="43">
        <v>5</v>
      </c>
      <c r="H20" s="43">
        <v>3</v>
      </c>
      <c r="I20" s="43">
        <v>3</v>
      </c>
      <c r="J20" s="43">
        <v>1</v>
      </c>
      <c r="K20" s="43">
        <v>0</v>
      </c>
      <c r="L20" s="35">
        <v>0</v>
      </c>
      <c r="M20" s="83">
        <v>1</v>
      </c>
      <c r="N20" s="83">
        <v>2</v>
      </c>
      <c r="O20" s="83">
        <v>0</v>
      </c>
      <c r="P20" s="83">
        <v>0</v>
      </c>
      <c r="Q20" s="83">
        <v>11</v>
      </c>
      <c r="R20" s="83">
        <v>4</v>
      </c>
      <c r="S20" s="83">
        <v>0</v>
      </c>
      <c r="T20" s="83">
        <v>1</v>
      </c>
      <c r="U20" s="83">
        <v>0</v>
      </c>
      <c r="V20" s="83">
        <v>6</v>
      </c>
    </row>
    <row r="21" spans="1:22" ht="12" customHeight="1">
      <c r="A21" s="40"/>
      <c r="B21" s="87"/>
      <c r="C21" s="43"/>
      <c r="D21" s="43"/>
      <c r="E21" s="43"/>
      <c r="F21" s="43"/>
      <c r="G21" s="43"/>
      <c r="H21" s="43"/>
      <c r="I21" s="43"/>
      <c r="J21" s="43"/>
      <c r="K21" s="43"/>
      <c r="L21" s="35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s="33" customFormat="1" ht="12" customHeight="1">
      <c r="A22" s="36" t="s">
        <v>96</v>
      </c>
      <c r="B22" s="88">
        <f>SUM(B24:B35)</f>
        <v>1035</v>
      </c>
      <c r="C22" s="88">
        <v>470</v>
      </c>
      <c r="D22" s="88">
        <f aca="true" t="shared" si="4" ref="D22:U22">SUM(D24:D35)</f>
        <v>3</v>
      </c>
      <c r="E22" s="88">
        <f t="shared" si="4"/>
        <v>0</v>
      </c>
      <c r="F22" s="88">
        <f t="shared" si="4"/>
        <v>244</v>
      </c>
      <c r="G22" s="88">
        <v>34</v>
      </c>
      <c r="H22" s="88">
        <f t="shared" si="4"/>
        <v>10</v>
      </c>
      <c r="I22" s="88">
        <f t="shared" si="4"/>
        <v>26</v>
      </c>
      <c r="J22" s="88">
        <f t="shared" si="4"/>
        <v>11</v>
      </c>
      <c r="K22" s="88">
        <f t="shared" si="4"/>
        <v>0</v>
      </c>
      <c r="L22" s="88">
        <f t="shared" si="4"/>
        <v>0</v>
      </c>
      <c r="M22" s="88">
        <f t="shared" si="4"/>
        <v>0</v>
      </c>
      <c r="N22" s="88">
        <f t="shared" si="4"/>
        <v>101</v>
      </c>
      <c r="O22" s="88">
        <f t="shared" si="4"/>
        <v>0</v>
      </c>
      <c r="P22" s="88">
        <f t="shared" si="4"/>
        <v>0</v>
      </c>
      <c r="Q22" s="88">
        <v>14</v>
      </c>
      <c r="R22" s="88">
        <f t="shared" si="4"/>
        <v>3</v>
      </c>
      <c r="S22" s="88">
        <f t="shared" si="4"/>
        <v>1</v>
      </c>
      <c r="T22" s="88">
        <f t="shared" si="4"/>
        <v>40</v>
      </c>
      <c r="U22" s="88">
        <f t="shared" si="4"/>
        <v>0</v>
      </c>
      <c r="V22" s="88">
        <v>77</v>
      </c>
    </row>
    <row r="23" spans="1:22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85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2" customHeight="1">
      <c r="A24" s="40" t="s">
        <v>97</v>
      </c>
      <c r="B24" s="62">
        <f aca="true" t="shared" si="5" ref="B24:B33">SUM(C24:V24)</f>
        <v>37</v>
      </c>
      <c r="C24" s="43">
        <v>19</v>
      </c>
      <c r="D24" s="43">
        <v>1</v>
      </c>
      <c r="E24" s="43">
        <v>0</v>
      </c>
      <c r="F24" s="43">
        <v>12</v>
      </c>
      <c r="G24" s="43">
        <v>0</v>
      </c>
      <c r="H24" s="43">
        <v>0</v>
      </c>
      <c r="I24" s="43">
        <v>1</v>
      </c>
      <c r="J24" s="43">
        <v>1</v>
      </c>
      <c r="K24" s="43">
        <v>0</v>
      </c>
      <c r="L24" s="85">
        <v>0</v>
      </c>
      <c r="M24" s="83">
        <v>0</v>
      </c>
      <c r="N24" s="83">
        <v>3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</row>
    <row r="25" spans="1:22" ht="12" customHeight="1">
      <c r="A25" s="40" t="s">
        <v>98</v>
      </c>
      <c r="B25" s="62">
        <f t="shared" si="5"/>
        <v>126</v>
      </c>
      <c r="C25" s="43">
        <v>53</v>
      </c>
      <c r="D25" s="43">
        <v>0</v>
      </c>
      <c r="E25" s="43">
        <v>0</v>
      </c>
      <c r="F25" s="43">
        <v>33</v>
      </c>
      <c r="G25" s="43">
        <v>0</v>
      </c>
      <c r="H25" s="43">
        <v>0</v>
      </c>
      <c r="I25" s="43">
        <v>4</v>
      </c>
      <c r="J25" s="43">
        <v>4</v>
      </c>
      <c r="K25" s="43">
        <v>0</v>
      </c>
      <c r="L25" s="85">
        <v>0</v>
      </c>
      <c r="M25" s="83">
        <v>0</v>
      </c>
      <c r="N25" s="83">
        <v>7</v>
      </c>
      <c r="O25" s="83">
        <v>0</v>
      </c>
      <c r="P25" s="83">
        <v>0</v>
      </c>
      <c r="Q25" s="83">
        <v>1</v>
      </c>
      <c r="R25" s="83">
        <v>0</v>
      </c>
      <c r="S25" s="83">
        <v>0</v>
      </c>
      <c r="T25" s="83">
        <v>15</v>
      </c>
      <c r="U25" s="83">
        <v>0</v>
      </c>
      <c r="V25" s="83">
        <v>9</v>
      </c>
    </row>
    <row r="26" spans="1:22" ht="12" customHeight="1">
      <c r="A26" s="40" t="s">
        <v>99</v>
      </c>
      <c r="B26" s="62">
        <f t="shared" si="5"/>
        <v>75</v>
      </c>
      <c r="C26" s="43">
        <v>36</v>
      </c>
      <c r="D26" s="43">
        <v>0</v>
      </c>
      <c r="E26" s="43">
        <v>0</v>
      </c>
      <c r="F26" s="43">
        <v>18</v>
      </c>
      <c r="G26" s="43">
        <v>0</v>
      </c>
      <c r="H26" s="43">
        <v>1</v>
      </c>
      <c r="I26" s="43">
        <v>2</v>
      </c>
      <c r="J26" s="43">
        <v>1</v>
      </c>
      <c r="K26" s="43">
        <v>0</v>
      </c>
      <c r="L26" s="85">
        <v>0</v>
      </c>
      <c r="M26" s="83">
        <v>0</v>
      </c>
      <c r="N26" s="83">
        <v>2</v>
      </c>
      <c r="O26" s="83">
        <v>0</v>
      </c>
      <c r="P26" s="83">
        <v>0</v>
      </c>
      <c r="Q26" s="83">
        <v>1</v>
      </c>
      <c r="R26" s="83">
        <v>0</v>
      </c>
      <c r="S26" s="83">
        <v>0</v>
      </c>
      <c r="T26" s="83">
        <v>3</v>
      </c>
      <c r="U26" s="83">
        <v>0</v>
      </c>
      <c r="V26" s="83">
        <v>11</v>
      </c>
    </row>
    <row r="27" spans="1:22" ht="12" customHeight="1">
      <c r="A27" s="40" t="s">
        <v>100</v>
      </c>
      <c r="B27" s="62">
        <f t="shared" si="5"/>
        <v>70</v>
      </c>
      <c r="C27" s="43">
        <v>32</v>
      </c>
      <c r="D27" s="43">
        <v>0</v>
      </c>
      <c r="E27" s="43">
        <v>0</v>
      </c>
      <c r="F27" s="43">
        <v>13</v>
      </c>
      <c r="G27" s="43">
        <v>3</v>
      </c>
      <c r="H27" s="43">
        <v>0</v>
      </c>
      <c r="I27" s="43">
        <v>5</v>
      </c>
      <c r="J27" s="43">
        <v>1</v>
      </c>
      <c r="K27" s="43">
        <v>0</v>
      </c>
      <c r="L27" s="85">
        <v>0</v>
      </c>
      <c r="M27" s="83">
        <v>0</v>
      </c>
      <c r="N27" s="83">
        <v>3</v>
      </c>
      <c r="O27" s="83">
        <v>0</v>
      </c>
      <c r="P27" s="83">
        <v>0</v>
      </c>
      <c r="Q27" s="83">
        <v>1</v>
      </c>
      <c r="R27" s="83">
        <v>0</v>
      </c>
      <c r="S27" s="83">
        <v>0</v>
      </c>
      <c r="T27" s="83">
        <v>0</v>
      </c>
      <c r="U27" s="83">
        <v>0</v>
      </c>
      <c r="V27" s="83">
        <v>12</v>
      </c>
    </row>
    <row r="28" spans="1:22" ht="12" customHeight="1">
      <c r="A28" s="40" t="s">
        <v>101</v>
      </c>
      <c r="B28" s="62">
        <v>43</v>
      </c>
      <c r="C28" s="43">
        <v>13</v>
      </c>
      <c r="D28" s="43">
        <v>0</v>
      </c>
      <c r="E28" s="43">
        <v>0</v>
      </c>
      <c r="F28" s="43">
        <v>3</v>
      </c>
      <c r="G28" s="43">
        <v>2</v>
      </c>
      <c r="H28" s="43">
        <v>0</v>
      </c>
      <c r="I28" s="43">
        <v>3</v>
      </c>
      <c r="J28" s="43">
        <v>0</v>
      </c>
      <c r="K28" s="43">
        <v>0</v>
      </c>
      <c r="L28" s="85">
        <v>0</v>
      </c>
      <c r="M28" s="83">
        <v>0</v>
      </c>
      <c r="N28" s="83">
        <v>12</v>
      </c>
      <c r="O28" s="83">
        <v>0</v>
      </c>
      <c r="P28" s="83">
        <v>0</v>
      </c>
      <c r="Q28" s="83">
        <v>2</v>
      </c>
      <c r="R28" s="83">
        <v>1</v>
      </c>
      <c r="S28" s="83">
        <v>0</v>
      </c>
      <c r="T28" s="83">
        <v>7</v>
      </c>
      <c r="U28" s="83">
        <v>0</v>
      </c>
      <c r="V28" s="83">
        <v>1</v>
      </c>
    </row>
    <row r="29" spans="1:22" ht="12" customHeight="1">
      <c r="A29" s="40" t="s">
        <v>102</v>
      </c>
      <c r="B29" s="62">
        <f t="shared" si="5"/>
        <v>93</v>
      </c>
      <c r="C29" s="43">
        <v>62</v>
      </c>
      <c r="D29" s="43">
        <v>0</v>
      </c>
      <c r="E29" s="43">
        <v>0</v>
      </c>
      <c r="F29" s="43">
        <v>13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85">
        <v>0</v>
      </c>
      <c r="M29" s="83">
        <v>0</v>
      </c>
      <c r="N29" s="83">
        <v>0</v>
      </c>
      <c r="O29" s="83">
        <v>0</v>
      </c>
      <c r="P29" s="83">
        <v>0</v>
      </c>
      <c r="Q29" s="83">
        <v>2</v>
      </c>
      <c r="R29" s="83">
        <v>2</v>
      </c>
      <c r="S29" s="83">
        <v>0</v>
      </c>
      <c r="T29" s="83">
        <v>14</v>
      </c>
      <c r="U29" s="83">
        <v>0</v>
      </c>
      <c r="V29" s="83">
        <v>0</v>
      </c>
    </row>
    <row r="30" spans="1:22" ht="12" customHeight="1">
      <c r="A30" s="40" t="s">
        <v>103</v>
      </c>
      <c r="B30" s="62">
        <v>149</v>
      </c>
      <c r="C30" s="43">
        <v>90</v>
      </c>
      <c r="D30" s="43">
        <v>0</v>
      </c>
      <c r="E30" s="43">
        <v>0</v>
      </c>
      <c r="F30" s="43">
        <v>22</v>
      </c>
      <c r="G30" s="43">
        <v>4</v>
      </c>
      <c r="H30" s="43">
        <v>4</v>
      </c>
      <c r="I30" s="43">
        <v>2</v>
      </c>
      <c r="J30" s="43">
        <v>0</v>
      </c>
      <c r="K30" s="43">
        <v>0</v>
      </c>
      <c r="L30" s="85">
        <v>0</v>
      </c>
      <c r="M30" s="83">
        <v>0</v>
      </c>
      <c r="N30" s="83">
        <v>20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5</v>
      </c>
    </row>
    <row r="31" spans="1:22" ht="12" customHeight="1">
      <c r="A31" s="40" t="s">
        <v>104</v>
      </c>
      <c r="B31" s="62">
        <f t="shared" si="5"/>
        <v>32</v>
      </c>
      <c r="C31" s="43">
        <v>11</v>
      </c>
      <c r="D31" s="43">
        <v>0</v>
      </c>
      <c r="E31" s="43">
        <v>0</v>
      </c>
      <c r="F31" s="43">
        <v>15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85">
        <v>0</v>
      </c>
      <c r="M31" s="83">
        <v>0</v>
      </c>
      <c r="N31" s="83">
        <v>4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2</v>
      </c>
    </row>
    <row r="32" spans="1:22" ht="12" customHeight="1">
      <c r="A32" s="40" t="s">
        <v>105</v>
      </c>
      <c r="B32" s="62">
        <f t="shared" si="5"/>
        <v>109</v>
      </c>
      <c r="C32" s="43">
        <v>35</v>
      </c>
      <c r="D32" s="43">
        <v>0</v>
      </c>
      <c r="E32" s="43">
        <v>0</v>
      </c>
      <c r="F32" s="43">
        <v>44</v>
      </c>
      <c r="G32" s="43">
        <v>6</v>
      </c>
      <c r="H32" s="43">
        <v>1</v>
      </c>
      <c r="I32" s="43">
        <v>3</v>
      </c>
      <c r="J32" s="43">
        <v>0</v>
      </c>
      <c r="K32" s="43">
        <v>0</v>
      </c>
      <c r="L32" s="85">
        <v>0</v>
      </c>
      <c r="M32" s="83">
        <v>0</v>
      </c>
      <c r="N32" s="83">
        <v>15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5</v>
      </c>
    </row>
    <row r="33" spans="1:22" ht="12" customHeight="1">
      <c r="A33" s="40" t="s">
        <v>106</v>
      </c>
      <c r="B33" s="62">
        <f t="shared" si="5"/>
        <v>36</v>
      </c>
      <c r="C33" s="43">
        <v>8</v>
      </c>
      <c r="D33" s="43">
        <v>0</v>
      </c>
      <c r="E33" s="43">
        <v>0</v>
      </c>
      <c r="F33" s="43">
        <v>20</v>
      </c>
      <c r="G33" s="43">
        <v>2</v>
      </c>
      <c r="H33" s="43">
        <v>0</v>
      </c>
      <c r="I33" s="43">
        <v>0</v>
      </c>
      <c r="J33" s="43">
        <v>0</v>
      </c>
      <c r="K33" s="43">
        <v>0</v>
      </c>
      <c r="L33" s="85">
        <v>0</v>
      </c>
      <c r="M33" s="83">
        <v>0</v>
      </c>
      <c r="N33" s="83">
        <v>4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2</v>
      </c>
    </row>
    <row r="34" spans="1:22" ht="12" customHeight="1">
      <c r="A34" s="40" t="s">
        <v>107</v>
      </c>
      <c r="B34" s="62">
        <v>37</v>
      </c>
      <c r="C34" s="43">
        <v>7</v>
      </c>
      <c r="D34" s="43">
        <v>0</v>
      </c>
      <c r="E34" s="43">
        <v>0</v>
      </c>
      <c r="F34" s="43">
        <v>22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85">
        <v>0</v>
      </c>
      <c r="M34" s="83">
        <v>0</v>
      </c>
      <c r="N34" s="83">
        <v>3</v>
      </c>
      <c r="O34" s="83">
        <v>0</v>
      </c>
      <c r="P34" s="83">
        <v>0</v>
      </c>
      <c r="Q34" s="83">
        <v>2</v>
      </c>
      <c r="R34" s="83">
        <v>0</v>
      </c>
      <c r="S34" s="83">
        <v>0</v>
      </c>
      <c r="T34" s="83">
        <v>0</v>
      </c>
      <c r="U34" s="83">
        <v>0</v>
      </c>
      <c r="V34" s="83">
        <v>4</v>
      </c>
    </row>
    <row r="35" spans="1:22" ht="12" customHeight="1">
      <c r="A35" s="40" t="s">
        <v>108</v>
      </c>
      <c r="B35" s="62">
        <v>228</v>
      </c>
      <c r="C35" s="87">
        <v>105</v>
      </c>
      <c r="D35" s="87">
        <v>2</v>
      </c>
      <c r="E35" s="87">
        <v>0</v>
      </c>
      <c r="F35" s="87">
        <v>29</v>
      </c>
      <c r="G35" s="87">
        <v>19</v>
      </c>
      <c r="H35" s="87">
        <v>4</v>
      </c>
      <c r="I35" s="87">
        <v>6</v>
      </c>
      <c r="J35" s="87">
        <v>4</v>
      </c>
      <c r="K35" s="87">
        <v>0</v>
      </c>
      <c r="L35" s="89">
        <v>0</v>
      </c>
      <c r="M35" s="83">
        <v>0</v>
      </c>
      <c r="N35" s="83">
        <v>28</v>
      </c>
      <c r="O35" s="83">
        <v>0</v>
      </c>
      <c r="P35" s="83">
        <v>0</v>
      </c>
      <c r="Q35" s="83">
        <v>6</v>
      </c>
      <c r="R35" s="83">
        <v>0</v>
      </c>
      <c r="S35" s="83">
        <v>1</v>
      </c>
      <c r="T35" s="83">
        <v>1</v>
      </c>
      <c r="U35" s="83">
        <v>0</v>
      </c>
      <c r="V35" s="83">
        <v>36</v>
      </c>
    </row>
    <row r="36" spans="1:22" s="1" customFormat="1" ht="5.2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93"/>
      <c r="M36" s="94"/>
      <c r="N36" s="94"/>
      <c r="O36" s="94"/>
      <c r="P36" s="94"/>
      <c r="Q36" s="94"/>
      <c r="R36" s="94"/>
      <c r="S36" s="94"/>
      <c r="T36" s="94"/>
      <c r="U36" s="94"/>
      <c r="V36" s="94"/>
    </row>
  </sheetData>
  <sheetProtection/>
  <mergeCells count="21">
    <mergeCell ref="T3:T6"/>
    <mergeCell ref="U3:U6"/>
    <mergeCell ref="V3:V6"/>
    <mergeCell ref="N3:N6"/>
    <mergeCell ref="O3:O6"/>
    <mergeCell ref="P3:P6"/>
    <mergeCell ref="Q3:Q6"/>
    <mergeCell ref="R3:R6"/>
    <mergeCell ref="S3:S6"/>
    <mergeCell ref="H3:H6"/>
    <mergeCell ref="I3:I6"/>
    <mergeCell ref="J3:J6"/>
    <mergeCell ref="K3:K6"/>
    <mergeCell ref="L3:L6"/>
    <mergeCell ref="M3:M6"/>
    <mergeCell ref="A3:A6"/>
    <mergeCell ref="B3:B6"/>
    <mergeCell ref="C3:C6"/>
    <mergeCell ref="D3:D6"/>
    <mergeCell ref="F3:F6"/>
    <mergeCell ref="G3:G6"/>
  </mergeCells>
  <printOptions/>
  <pageMargins left="0.787" right="0.787" top="0.984" bottom="0.984" header="0.512" footer="0.512"/>
  <pageSetup orientation="landscape" paperSize="12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2009-06-22T05:10:36Z</dcterms:created>
  <dcterms:modified xsi:type="dcterms:W3CDTF">2009-06-22T05:10:44Z</dcterms:modified>
  <cp:category/>
  <cp:version/>
  <cp:contentType/>
  <cp:contentStatus/>
</cp:coreProperties>
</file>