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3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<sst xmlns="http://schemas.openxmlformats.org/spreadsheetml/2006/main" count="118" uniqueCount="103">
  <si>
    <t>国　　有　　鉄　　道　　各　　駅　　別　　運　　輸　　状　　況</t>
  </si>
  <si>
    <t>　　昭和40年度</t>
  </si>
  <si>
    <t>駅　　　　　　別</t>
  </si>
  <si>
    <t>乗   車   人   員</t>
  </si>
  <si>
    <t>降車人員</t>
  </si>
  <si>
    <t>手荷物個数</t>
  </si>
  <si>
    <t>小荷物個数</t>
  </si>
  <si>
    <t>駅　　　　　別</t>
  </si>
  <si>
    <t>手荷物個数</t>
  </si>
  <si>
    <t>計</t>
  </si>
  <si>
    <t>定期外</t>
  </si>
  <si>
    <t>定  期</t>
  </si>
  <si>
    <t>発  送</t>
  </si>
  <si>
    <t>到  着</t>
  </si>
  <si>
    <t>日豊本線</t>
  </si>
  <si>
    <t>久大本線</t>
  </si>
  <si>
    <t>中津</t>
  </si>
  <si>
    <t>夜明</t>
  </si>
  <si>
    <t>東中津</t>
  </si>
  <si>
    <t>光岡</t>
  </si>
  <si>
    <t>今津</t>
  </si>
  <si>
    <t>日田</t>
  </si>
  <si>
    <t>天津</t>
  </si>
  <si>
    <t>豊後三芳</t>
  </si>
  <si>
    <t>豊前善光寺</t>
  </si>
  <si>
    <t>豊後中川</t>
  </si>
  <si>
    <t>柳ケ浦</t>
  </si>
  <si>
    <t>天ヶ瀬</t>
  </si>
  <si>
    <t>豊前長洲</t>
  </si>
  <si>
    <t>杉河内</t>
  </si>
  <si>
    <t>宇佐</t>
  </si>
  <si>
    <t>北山田</t>
  </si>
  <si>
    <t>西屋敷</t>
  </si>
  <si>
    <t>豊後森</t>
  </si>
  <si>
    <t>立石</t>
  </si>
  <si>
    <t>恵良</t>
  </si>
  <si>
    <t>中山香</t>
  </si>
  <si>
    <t>引治</t>
  </si>
  <si>
    <t>杵築</t>
  </si>
  <si>
    <t>豊後中村</t>
  </si>
  <si>
    <t>大神</t>
  </si>
  <si>
    <t>野矢</t>
  </si>
  <si>
    <t>日出</t>
  </si>
  <si>
    <t>由布院</t>
  </si>
  <si>
    <t>豊後豊岡</t>
  </si>
  <si>
    <t>南由布</t>
  </si>
  <si>
    <t>亀川</t>
  </si>
  <si>
    <t>湯平</t>
  </si>
  <si>
    <t>別府</t>
  </si>
  <si>
    <t>庄内</t>
  </si>
  <si>
    <t>東別府</t>
  </si>
  <si>
    <t>天神山</t>
  </si>
  <si>
    <t>小野屋</t>
  </si>
  <si>
    <t>西大分</t>
  </si>
  <si>
    <t>鬼ヶ瀬</t>
  </si>
  <si>
    <t>大分</t>
  </si>
  <si>
    <t>向之原</t>
  </si>
  <si>
    <t>高城</t>
  </si>
  <si>
    <t xml:space="preserve"> </t>
  </si>
  <si>
    <t>賀来</t>
  </si>
  <si>
    <t>鶴崎</t>
  </si>
  <si>
    <t>南大分</t>
  </si>
  <si>
    <t>大在</t>
  </si>
  <si>
    <t>豊肥本線</t>
  </si>
  <si>
    <t>坂ノ市</t>
  </si>
  <si>
    <t>豊後荻</t>
  </si>
  <si>
    <t>幸崎</t>
  </si>
  <si>
    <t>玉来</t>
  </si>
  <si>
    <t>佐志生</t>
  </si>
  <si>
    <t>豊後竹田</t>
  </si>
  <si>
    <t>下ノ江</t>
  </si>
  <si>
    <t>朝地</t>
  </si>
  <si>
    <t>熊崎</t>
  </si>
  <si>
    <t>緒方</t>
  </si>
  <si>
    <t>上臼杵</t>
  </si>
  <si>
    <t>牧口</t>
  </si>
  <si>
    <t>臼杵</t>
  </si>
  <si>
    <t>三重町</t>
  </si>
  <si>
    <t>津久見</t>
  </si>
  <si>
    <t>菅尾</t>
  </si>
  <si>
    <t>日代</t>
  </si>
  <si>
    <t>犬飼</t>
  </si>
  <si>
    <t>浅海井</t>
  </si>
  <si>
    <t>竹中</t>
  </si>
  <si>
    <t>狩生</t>
  </si>
  <si>
    <t>中判田</t>
  </si>
  <si>
    <t>海崎</t>
  </si>
  <si>
    <t>滝尾</t>
  </si>
  <si>
    <t>佐伯</t>
  </si>
  <si>
    <t>宮原線</t>
  </si>
  <si>
    <t>上岡</t>
  </si>
  <si>
    <t>町田</t>
  </si>
  <si>
    <t>直見</t>
  </si>
  <si>
    <t>宝泉寺</t>
  </si>
  <si>
    <t>直川</t>
  </si>
  <si>
    <t>麻生釣</t>
  </si>
  <si>
    <t>-</t>
  </si>
  <si>
    <t>重岡</t>
  </si>
  <si>
    <t>日田彦山線</t>
  </si>
  <si>
    <t>宗太郎</t>
  </si>
  <si>
    <t>大鶴</t>
  </si>
  <si>
    <t>今山</t>
  </si>
  <si>
    <t>資料：大分鉄道管理局、国鉄西部支社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</si>
</sst>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_ * #,##0_ ;_ * &quot;¥&quot;\!\-#,##0_ ;_ * &quot;-&quot;_ ;_ @_ "/>
    <numFmt numFmtId="179" formatCode="#,##0_);&quot;¥&quot;\!\(#,##0&quot;¥&quot;\!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76" fontId="5" fillId="0" borderId="10" xfId="0" applyNumberFormat="1" applyFont="1" applyBorder="1" applyAlignment="1" applyProtection="1">
      <alignment horizontal="left"/>
      <protection/>
    </xf>
    <xf numFmtId="177" fontId="5" fillId="33" borderId="10" xfId="0" applyNumberFormat="1" applyFont="1" applyFill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2" xfId="48" applyNumberFormat="1" applyFont="1" applyBorder="1" applyAlignment="1">
      <alignment horizontal="centerContinuous"/>
    </xf>
    <xf numFmtId="177" fontId="5" fillId="0" borderId="13" xfId="48" applyNumberFormat="1" applyFont="1" applyBorder="1" applyAlignment="1">
      <alignment horizontal="centerContinuous"/>
    </xf>
    <xf numFmtId="177" fontId="5" fillId="0" borderId="14" xfId="48" applyNumberFormat="1" applyFont="1" applyBorder="1" applyAlignment="1">
      <alignment horizontal="centerContinuous"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3" xfId="48" applyNumberFormat="1" applyFont="1" applyBorder="1" applyAlignment="1">
      <alignment horizontal="centerContinuous"/>
    </xf>
    <xf numFmtId="176" fontId="5" fillId="0" borderId="14" xfId="48" applyNumberFormat="1" applyFont="1" applyBorder="1" applyAlignment="1">
      <alignment horizontal="centerContinuous"/>
    </xf>
    <xf numFmtId="176" fontId="6" fillId="0" borderId="16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>
      <alignment/>
      <protection/>
    </xf>
    <xf numFmtId="177" fontId="6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Alignment="1" applyProtection="1">
      <alignment/>
      <protection locked="0"/>
    </xf>
    <xf numFmtId="176" fontId="6" fillId="0" borderId="0" xfId="48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distributed"/>
      <protection/>
    </xf>
    <xf numFmtId="177" fontId="5" fillId="0" borderId="0" xfId="48" applyNumberFormat="1" applyFont="1" applyBorder="1" applyAlignment="1" applyProtection="1">
      <alignment/>
      <protection/>
    </xf>
    <xf numFmtId="177" fontId="5" fillId="0" borderId="0" xfId="48" applyNumberFormat="1" applyFont="1" applyBorder="1" applyAlignment="1" applyProtection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8" fontId="5" fillId="0" borderId="0" xfId="48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>
      <alignment/>
    </xf>
    <xf numFmtId="0" fontId="5" fillId="0" borderId="17" xfId="0" applyNumberFormat="1" applyFont="1" applyBorder="1" applyAlignment="1" applyProtection="1">
      <alignment horizontal="distributed"/>
      <protection/>
    </xf>
    <xf numFmtId="176" fontId="5" fillId="0" borderId="0" xfId="48" applyNumberFormat="1" applyFont="1" applyAlignment="1" applyProtection="1">
      <alignment/>
      <protection locked="0"/>
    </xf>
    <xf numFmtId="176" fontId="5" fillId="0" borderId="0" xfId="48" applyNumberFormat="1" applyFont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/>
    </xf>
    <xf numFmtId="177" fontId="5" fillId="0" borderId="0" xfId="48" applyNumberFormat="1" applyFont="1" applyBorder="1" applyAlignment="1" applyProtection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48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Border="1" applyAlignment="1">
      <alignment/>
    </xf>
    <xf numFmtId="177" fontId="5" fillId="0" borderId="16" xfId="48" applyNumberFormat="1" applyFont="1" applyBorder="1" applyAlignment="1" applyProtection="1">
      <alignment vertical="center"/>
      <protection/>
    </xf>
    <xf numFmtId="179" fontId="5" fillId="0" borderId="0" xfId="48" applyNumberFormat="1" applyFont="1" applyBorder="1" applyAlignment="1" applyProtection="1" quotePrefix="1">
      <alignment horizontal="right" wrapText="1"/>
      <protection/>
    </xf>
    <xf numFmtId="179" fontId="5" fillId="0" borderId="0" xfId="48" applyNumberFormat="1" applyFont="1" applyBorder="1" applyAlignment="1" applyProtection="1">
      <alignment/>
      <protection/>
    </xf>
    <xf numFmtId="0" fontId="5" fillId="0" borderId="17" xfId="0" applyNumberFormat="1" applyFont="1" applyBorder="1" applyAlignment="1">
      <alignment horizontal="distributed"/>
    </xf>
    <xf numFmtId="0" fontId="6" fillId="0" borderId="0" xfId="0" applyNumberFormat="1" applyFont="1" applyBorder="1" applyAlignment="1" applyProtection="1">
      <alignment/>
      <protection/>
    </xf>
    <xf numFmtId="177" fontId="5" fillId="0" borderId="16" xfId="48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left"/>
      <protection/>
    </xf>
    <xf numFmtId="176" fontId="5" fillId="0" borderId="0" xfId="48" applyNumberFormat="1" applyFont="1" applyAlignment="1" applyProtection="1" quotePrefix="1">
      <alignment horizontal="right"/>
      <protection locked="0"/>
    </xf>
    <xf numFmtId="176" fontId="6" fillId="0" borderId="0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7" xfId="48" applyFont="1" applyBorder="1" applyAlignment="1">
      <alignment horizontal="distributed"/>
    </xf>
    <xf numFmtId="176" fontId="5" fillId="0" borderId="0" xfId="48" applyNumberFormat="1" applyFont="1" applyBorder="1" applyAlignment="1" applyProtection="1">
      <alignment/>
      <protection locked="0"/>
    </xf>
    <xf numFmtId="176" fontId="5" fillId="0" borderId="0" xfId="48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distributed"/>
    </xf>
    <xf numFmtId="177" fontId="6" fillId="0" borderId="16" xfId="48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14" xfId="0" applyNumberFormat="1" applyFont="1" applyBorder="1" applyAlignment="1">
      <alignment/>
    </xf>
    <xf numFmtId="176" fontId="5" fillId="0" borderId="13" xfId="0" applyNumberFormat="1" applyFont="1" applyBorder="1" applyAlignment="1" applyProtection="1">
      <alignment horizontal="left"/>
      <protection/>
    </xf>
    <xf numFmtId="177" fontId="5" fillId="0" borderId="14" xfId="0" applyNumberFormat="1" applyFont="1" applyBorder="1" applyAlignment="1" applyProtection="1">
      <alignment horizontal="left"/>
      <protection/>
    </xf>
    <xf numFmtId="177" fontId="5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NumberFormat="1" applyFont="1" applyBorder="1" applyAlignment="1" applyProtection="1">
      <alignment horizontal="distributed"/>
      <protection/>
    </xf>
    <xf numFmtId="177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6" fillId="0" borderId="0" xfId="0" applyNumberFormat="1" applyFont="1" applyBorder="1" applyAlignment="1" applyProtection="1">
      <alignment horizontal="distributed"/>
      <protection/>
    </xf>
    <xf numFmtId="0" fontId="2" fillId="0" borderId="17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 applyProtection="1">
      <alignment horizontal="center" vertical="center"/>
      <protection/>
    </xf>
    <xf numFmtId="177" fontId="5" fillId="0" borderId="21" xfId="0" applyNumberFormat="1" applyFont="1" applyBorder="1" applyAlignment="1" applyProtection="1">
      <alignment horizontal="center" vertical="center"/>
      <protection/>
    </xf>
    <xf numFmtId="177" fontId="5" fillId="0" borderId="22" xfId="0" applyNumberFormat="1" applyFont="1" applyBorder="1" applyAlignment="1" applyProtection="1">
      <alignment horizontal="center" vertical="center"/>
      <protection/>
    </xf>
    <xf numFmtId="176" fontId="5" fillId="0" borderId="18" xfId="48" applyNumberFormat="1" applyFont="1" applyBorder="1" applyAlignment="1">
      <alignment horizontal="center"/>
    </xf>
    <xf numFmtId="176" fontId="5" fillId="0" borderId="20" xfId="48" applyNumberFormat="1" applyFont="1" applyBorder="1" applyAlignment="1">
      <alignment horizontal="center"/>
    </xf>
    <xf numFmtId="176" fontId="5" fillId="0" borderId="19" xfId="48" applyNumberFormat="1" applyFont="1" applyBorder="1" applyAlignment="1">
      <alignment horizontal="center"/>
    </xf>
    <xf numFmtId="0" fontId="6" fillId="0" borderId="23" xfId="0" applyNumberFormat="1" applyFont="1" applyBorder="1" applyAlignment="1" applyProtection="1">
      <alignment horizontal="distributed" vertical="center"/>
      <protection/>
    </xf>
    <xf numFmtId="0" fontId="2" fillId="0" borderId="24" xfId="0" applyFont="1" applyBorder="1" applyAlignment="1">
      <alignment horizontal="distributed" vertical="center"/>
    </xf>
    <xf numFmtId="176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5" fillId="0" borderId="18" xfId="48" applyNumberFormat="1" applyFont="1" applyBorder="1" applyAlignment="1">
      <alignment horizontal="center"/>
    </xf>
    <xf numFmtId="177" fontId="5" fillId="0" borderId="20" xfId="48" applyNumberFormat="1" applyFont="1" applyBorder="1" applyAlignment="1">
      <alignment horizontal="center"/>
    </xf>
    <xf numFmtId="177" fontId="5" fillId="0" borderId="19" xfId="48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G28">
      <selection activeCell="T48" sqref="T48"/>
    </sheetView>
  </sheetViews>
  <sheetFormatPr defaultColWidth="9.00390625" defaultRowHeight="12.75"/>
  <cols>
    <col min="2" max="2" width="11.125" style="0" customWidth="1"/>
    <col min="3" max="3" width="12.75390625" style="0" customWidth="1"/>
    <col min="4" max="4" width="13.00390625" style="0" bestFit="1" customWidth="1"/>
    <col min="5" max="6" width="14.125" style="0" bestFit="1" customWidth="1"/>
    <col min="7" max="7" width="10.875" style="0" bestFit="1" customWidth="1"/>
    <col min="8" max="8" width="12.375" style="0" bestFit="1" customWidth="1"/>
    <col min="9" max="10" width="13.375" style="0" bestFit="1" customWidth="1"/>
    <col min="13" max="16" width="11.875" style="0" bestFit="1" customWidth="1"/>
    <col min="17" max="19" width="9.875" style="0" bestFit="1" customWidth="1"/>
    <col min="20" max="20" width="10.875" style="0" bestFit="1" customWidth="1"/>
  </cols>
  <sheetData>
    <row r="1" spans="1:20" ht="19.5" customHeight="1">
      <c r="A1" s="9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2"/>
      <c r="B2" s="2"/>
      <c r="C2" s="3"/>
      <c r="D2" s="4"/>
      <c r="E2" s="4"/>
      <c r="F2" s="5"/>
      <c r="G2" s="4"/>
      <c r="H2" s="5"/>
      <c r="I2" s="4"/>
      <c r="J2" s="5"/>
      <c r="K2" s="2"/>
      <c r="L2" s="4"/>
      <c r="M2" s="5"/>
      <c r="N2" s="5"/>
      <c r="O2" s="5"/>
      <c r="P2" s="5"/>
      <c r="Q2" s="4"/>
      <c r="R2" s="4"/>
      <c r="S2" s="4" t="s">
        <v>1</v>
      </c>
      <c r="T2" s="4"/>
    </row>
    <row r="3" spans="1:20" ht="12.75" thickTop="1">
      <c r="A3" s="86" t="s">
        <v>2</v>
      </c>
      <c r="B3" s="87"/>
      <c r="C3" s="76" t="s">
        <v>3</v>
      </c>
      <c r="D3" s="77"/>
      <c r="E3" s="77"/>
      <c r="F3" s="79" t="s">
        <v>4</v>
      </c>
      <c r="G3" s="90" t="s">
        <v>5</v>
      </c>
      <c r="H3" s="91"/>
      <c r="I3" s="90" t="s">
        <v>6</v>
      </c>
      <c r="J3" s="92"/>
      <c r="K3" s="86" t="s">
        <v>7</v>
      </c>
      <c r="L3" s="93"/>
      <c r="M3" s="76" t="s">
        <v>3</v>
      </c>
      <c r="N3" s="77"/>
      <c r="O3" s="78"/>
      <c r="P3" s="79" t="s">
        <v>4</v>
      </c>
      <c r="Q3" s="81" t="s">
        <v>8</v>
      </c>
      <c r="R3" s="82"/>
      <c r="S3" s="81" t="s">
        <v>6</v>
      </c>
      <c r="T3" s="83"/>
    </row>
    <row r="4" spans="1:20" ht="12">
      <c r="A4" s="88"/>
      <c r="B4" s="89"/>
      <c r="C4" s="6" t="s">
        <v>9</v>
      </c>
      <c r="D4" s="7" t="s">
        <v>10</v>
      </c>
      <c r="E4" s="7" t="s">
        <v>11</v>
      </c>
      <c r="F4" s="80"/>
      <c r="G4" s="8" t="s">
        <v>12</v>
      </c>
      <c r="H4" s="9" t="s">
        <v>13</v>
      </c>
      <c r="I4" s="8" t="s">
        <v>12</v>
      </c>
      <c r="J4" s="10" t="s">
        <v>13</v>
      </c>
      <c r="K4" s="88"/>
      <c r="L4" s="89"/>
      <c r="M4" s="11" t="s">
        <v>9</v>
      </c>
      <c r="N4" s="12" t="s">
        <v>10</v>
      </c>
      <c r="O4" s="13" t="s">
        <v>11</v>
      </c>
      <c r="P4" s="80"/>
      <c r="Q4" s="8" t="s">
        <v>12</v>
      </c>
      <c r="R4" s="14" t="s">
        <v>13</v>
      </c>
      <c r="S4" s="8" t="s">
        <v>12</v>
      </c>
      <c r="T4" s="15" t="s">
        <v>13</v>
      </c>
    </row>
    <row r="5" spans="1:21" ht="12">
      <c r="A5" s="84" t="s">
        <v>14</v>
      </c>
      <c r="B5" s="85"/>
      <c r="C5" s="16">
        <f>SUM(D5:E5)</f>
        <v>23618512</v>
      </c>
      <c r="D5" s="17">
        <v>7169886</v>
      </c>
      <c r="E5" s="17">
        <v>16448626</v>
      </c>
      <c r="F5" s="17">
        <v>23647477</v>
      </c>
      <c r="G5" s="17">
        <v>114764</v>
      </c>
      <c r="H5" s="17">
        <v>88308</v>
      </c>
      <c r="I5" s="17">
        <v>730537</v>
      </c>
      <c r="J5" s="17">
        <v>819510</v>
      </c>
      <c r="K5" s="84" t="s">
        <v>15</v>
      </c>
      <c r="L5" s="85"/>
      <c r="M5" s="18">
        <f aca="true" t="shared" si="0" ref="M5:M11">SUM(N5:O5)</f>
        <v>7872141</v>
      </c>
      <c r="N5" s="18">
        <v>2443329</v>
      </c>
      <c r="O5" s="18">
        <v>5428812</v>
      </c>
      <c r="P5" s="18">
        <v>7971640</v>
      </c>
      <c r="Q5" s="19">
        <v>14634</v>
      </c>
      <c r="R5" s="20">
        <v>13078</v>
      </c>
      <c r="S5" s="20">
        <v>66705</v>
      </c>
      <c r="T5" s="20">
        <v>171141</v>
      </c>
      <c r="U5" s="21"/>
    </row>
    <row r="6" spans="1:21" ht="12">
      <c r="A6" s="22"/>
      <c r="B6" s="23" t="s">
        <v>16</v>
      </c>
      <c r="C6" s="16">
        <f aca="true" t="shared" si="1" ref="C6:C23">SUM(D6:E6)</f>
        <v>1870954</v>
      </c>
      <c r="D6" s="24">
        <v>546367</v>
      </c>
      <c r="E6" s="25">
        <v>1324587</v>
      </c>
      <c r="F6" s="26">
        <v>1875863</v>
      </c>
      <c r="G6" s="27">
        <v>11470</v>
      </c>
      <c r="H6" s="27">
        <v>7780</v>
      </c>
      <c r="I6" s="27">
        <v>51099</v>
      </c>
      <c r="J6" s="27">
        <v>87390</v>
      </c>
      <c r="K6" s="28"/>
      <c r="L6" s="29" t="s">
        <v>17</v>
      </c>
      <c r="M6" s="24">
        <f t="shared" si="0"/>
        <v>134596</v>
      </c>
      <c r="N6" s="24">
        <v>36114</v>
      </c>
      <c r="O6" s="24">
        <v>98482</v>
      </c>
      <c r="P6" s="24">
        <v>133947</v>
      </c>
      <c r="Q6" s="30">
        <v>384</v>
      </c>
      <c r="R6" s="31">
        <v>213</v>
      </c>
      <c r="S6" s="31">
        <v>1643</v>
      </c>
      <c r="T6" s="31">
        <v>545</v>
      </c>
      <c r="U6" s="21"/>
    </row>
    <row r="7" spans="1:21" ht="12">
      <c r="A7" s="28"/>
      <c r="B7" s="32" t="s">
        <v>18</v>
      </c>
      <c r="C7" s="16">
        <f t="shared" si="1"/>
        <v>290634</v>
      </c>
      <c r="D7" s="33">
        <v>41502</v>
      </c>
      <c r="E7" s="33">
        <v>249132</v>
      </c>
      <c r="F7" s="34">
        <v>296362</v>
      </c>
      <c r="G7" s="35">
        <v>569</v>
      </c>
      <c r="H7" s="35">
        <v>60</v>
      </c>
      <c r="I7" s="27">
        <v>3283</v>
      </c>
      <c r="J7" s="36">
        <v>1197</v>
      </c>
      <c r="K7" s="28"/>
      <c r="L7" s="29" t="s">
        <v>19</v>
      </c>
      <c r="M7" s="24">
        <f t="shared" si="0"/>
        <v>202065</v>
      </c>
      <c r="N7" s="24">
        <v>56905</v>
      </c>
      <c r="O7" s="24">
        <v>145160</v>
      </c>
      <c r="P7" s="24">
        <v>194502</v>
      </c>
      <c r="Q7" s="30">
        <v>457</v>
      </c>
      <c r="R7" s="31">
        <v>353</v>
      </c>
      <c r="S7" s="31">
        <v>4406</v>
      </c>
      <c r="T7" s="31">
        <v>3566</v>
      </c>
      <c r="U7" s="21"/>
    </row>
    <row r="8" spans="1:21" ht="12">
      <c r="A8" s="28"/>
      <c r="B8" s="37" t="s">
        <v>20</v>
      </c>
      <c r="C8" s="16">
        <f t="shared" si="1"/>
        <v>318538</v>
      </c>
      <c r="D8" s="24">
        <v>53096</v>
      </c>
      <c r="E8" s="24">
        <v>265442</v>
      </c>
      <c r="F8" s="26">
        <v>325152</v>
      </c>
      <c r="G8" s="27">
        <v>612</v>
      </c>
      <c r="H8" s="27">
        <v>129</v>
      </c>
      <c r="I8" s="27">
        <v>5343</v>
      </c>
      <c r="J8" s="27">
        <v>1319</v>
      </c>
      <c r="K8" s="28"/>
      <c r="L8" s="29" t="s">
        <v>21</v>
      </c>
      <c r="M8" s="24">
        <f t="shared" si="0"/>
        <v>1781624</v>
      </c>
      <c r="N8" s="24">
        <v>705256</v>
      </c>
      <c r="O8" s="24">
        <v>1076368</v>
      </c>
      <c r="P8" s="24">
        <v>1794488</v>
      </c>
      <c r="Q8" s="30">
        <v>5600</v>
      </c>
      <c r="R8" s="31">
        <v>4813</v>
      </c>
      <c r="S8" s="31">
        <v>30608</v>
      </c>
      <c r="T8" s="31">
        <v>87766</v>
      </c>
      <c r="U8" s="21"/>
    </row>
    <row r="9" spans="1:21" ht="12">
      <c r="A9" s="28"/>
      <c r="B9" s="37" t="s">
        <v>22</v>
      </c>
      <c r="C9" s="16">
        <f t="shared" si="1"/>
        <v>197855</v>
      </c>
      <c r="D9" s="24">
        <v>33298</v>
      </c>
      <c r="E9" s="24">
        <v>164557</v>
      </c>
      <c r="F9" s="26">
        <v>197187</v>
      </c>
      <c r="G9" s="27">
        <v>557</v>
      </c>
      <c r="H9" s="27">
        <v>149</v>
      </c>
      <c r="I9" s="27">
        <v>1260</v>
      </c>
      <c r="J9" s="27">
        <v>433</v>
      </c>
      <c r="K9" s="28"/>
      <c r="L9" s="29" t="s">
        <v>23</v>
      </c>
      <c r="M9" s="24">
        <v>74850</v>
      </c>
      <c r="N9" s="24">
        <v>30475</v>
      </c>
      <c r="O9" s="24">
        <v>44375</v>
      </c>
      <c r="P9" s="24">
        <v>75198</v>
      </c>
      <c r="Q9" s="30">
        <v>238</v>
      </c>
      <c r="R9" s="31">
        <v>270</v>
      </c>
      <c r="S9" s="31">
        <v>1748</v>
      </c>
      <c r="T9" s="31">
        <v>2764</v>
      </c>
      <c r="U9" s="21"/>
    </row>
    <row r="10" spans="1:21" ht="10.5" customHeight="1">
      <c r="A10" s="22"/>
      <c r="B10" s="23" t="s">
        <v>24</v>
      </c>
      <c r="C10" s="16">
        <f t="shared" si="1"/>
        <v>398862</v>
      </c>
      <c r="D10" s="24">
        <v>97092</v>
      </c>
      <c r="E10" s="24">
        <v>301770</v>
      </c>
      <c r="F10" s="26">
        <v>404585</v>
      </c>
      <c r="G10" s="27">
        <v>1911</v>
      </c>
      <c r="H10" s="27">
        <v>573</v>
      </c>
      <c r="I10" s="27">
        <v>4322</v>
      </c>
      <c r="J10" s="27">
        <v>3683</v>
      </c>
      <c r="K10" s="38"/>
      <c r="L10" s="29" t="s">
        <v>25</v>
      </c>
      <c r="M10" s="24">
        <f t="shared" si="0"/>
        <v>271112</v>
      </c>
      <c r="N10" s="24">
        <v>91864</v>
      </c>
      <c r="O10" s="24">
        <v>179248</v>
      </c>
      <c r="P10" s="30">
        <v>282163</v>
      </c>
      <c r="Q10" s="30">
        <v>192</v>
      </c>
      <c r="R10" s="31">
        <v>111</v>
      </c>
      <c r="S10" s="31">
        <v>759</v>
      </c>
      <c r="T10" s="31">
        <v>666</v>
      </c>
      <c r="U10" s="21"/>
    </row>
    <row r="11" spans="1:21" ht="12">
      <c r="A11" s="22"/>
      <c r="B11" s="23" t="s">
        <v>26</v>
      </c>
      <c r="C11" s="16">
        <f t="shared" si="1"/>
        <v>509895</v>
      </c>
      <c r="D11" s="24">
        <v>145395</v>
      </c>
      <c r="E11" s="24">
        <v>364500</v>
      </c>
      <c r="F11" s="26">
        <v>508234</v>
      </c>
      <c r="G11" s="27">
        <v>2330</v>
      </c>
      <c r="H11" s="27">
        <v>1600</v>
      </c>
      <c r="I11" s="27">
        <v>22300</v>
      </c>
      <c r="J11" s="27">
        <v>18541</v>
      </c>
      <c r="K11" s="28"/>
      <c r="L11" s="29" t="s">
        <v>27</v>
      </c>
      <c r="M11" s="24">
        <f t="shared" si="0"/>
        <v>345728</v>
      </c>
      <c r="N11" s="24">
        <v>171398</v>
      </c>
      <c r="O11" s="24">
        <v>174330</v>
      </c>
      <c r="P11" s="24">
        <v>356620</v>
      </c>
      <c r="Q11" s="30">
        <v>384</v>
      </c>
      <c r="R11" s="31">
        <v>452</v>
      </c>
      <c r="S11" s="31">
        <v>2178</v>
      </c>
      <c r="T11" s="31">
        <v>4096</v>
      </c>
      <c r="U11" s="21"/>
    </row>
    <row r="12" spans="1:21" ht="12">
      <c r="A12" s="22"/>
      <c r="B12" s="23" t="s">
        <v>28</v>
      </c>
      <c r="C12" s="16">
        <f t="shared" si="1"/>
        <v>216711</v>
      </c>
      <c r="D12" s="24">
        <v>48788</v>
      </c>
      <c r="E12" s="24">
        <v>167923</v>
      </c>
      <c r="F12" s="26">
        <v>212844</v>
      </c>
      <c r="G12" s="27">
        <v>533</v>
      </c>
      <c r="H12" s="27">
        <v>111</v>
      </c>
      <c r="I12" s="27">
        <v>1270</v>
      </c>
      <c r="J12" s="27">
        <v>2111</v>
      </c>
      <c r="K12" s="28"/>
      <c r="L12" s="29" t="s">
        <v>29</v>
      </c>
      <c r="M12" s="24">
        <v>79397</v>
      </c>
      <c r="N12" s="24">
        <v>22631</v>
      </c>
      <c r="O12" s="24">
        <v>56766</v>
      </c>
      <c r="P12" s="24">
        <v>76277</v>
      </c>
      <c r="Q12" s="30">
        <v>53</v>
      </c>
      <c r="R12" s="31">
        <v>47</v>
      </c>
      <c r="S12" s="31">
        <v>303</v>
      </c>
      <c r="T12" s="31">
        <v>151</v>
      </c>
      <c r="U12" s="21"/>
    </row>
    <row r="13" spans="1:21" ht="12">
      <c r="A13" s="22"/>
      <c r="B13" s="23" t="s">
        <v>30</v>
      </c>
      <c r="C13" s="16">
        <f t="shared" si="1"/>
        <v>437674</v>
      </c>
      <c r="D13" s="24">
        <v>208862</v>
      </c>
      <c r="E13" s="24">
        <v>228812</v>
      </c>
      <c r="F13" s="26">
        <v>448109</v>
      </c>
      <c r="G13" s="27">
        <v>4253</v>
      </c>
      <c r="H13" s="27">
        <v>2427</v>
      </c>
      <c r="I13" s="27">
        <v>15515</v>
      </c>
      <c r="J13" s="27">
        <v>7540</v>
      </c>
      <c r="K13" s="28"/>
      <c r="L13" s="29" t="s">
        <v>31</v>
      </c>
      <c r="M13" s="24">
        <f aca="true" t="shared" si="2" ref="M13:M23">SUM(N13:O13)</f>
        <v>232865</v>
      </c>
      <c r="N13" s="24">
        <v>47774</v>
      </c>
      <c r="O13" s="24">
        <v>185091</v>
      </c>
      <c r="P13" s="24">
        <v>237631</v>
      </c>
      <c r="Q13" s="30">
        <v>387</v>
      </c>
      <c r="R13" s="31">
        <v>297</v>
      </c>
      <c r="S13" s="31">
        <v>1688</v>
      </c>
      <c r="T13" s="31">
        <v>3286</v>
      </c>
      <c r="U13" s="21"/>
    </row>
    <row r="14" spans="1:21" ht="12">
      <c r="A14" s="28"/>
      <c r="B14" s="37" t="s">
        <v>32</v>
      </c>
      <c r="C14" s="16">
        <f t="shared" si="1"/>
        <v>53580</v>
      </c>
      <c r="D14" s="24">
        <v>11142</v>
      </c>
      <c r="E14" s="24">
        <v>42438</v>
      </c>
      <c r="F14" s="26">
        <v>52767</v>
      </c>
      <c r="G14" s="27">
        <v>127</v>
      </c>
      <c r="H14" s="27">
        <v>28</v>
      </c>
      <c r="I14" s="27">
        <v>2120</v>
      </c>
      <c r="J14" s="27">
        <v>292</v>
      </c>
      <c r="K14" s="28"/>
      <c r="L14" s="29" t="s">
        <v>33</v>
      </c>
      <c r="M14" s="24">
        <f t="shared" si="2"/>
        <v>985113</v>
      </c>
      <c r="N14" s="24">
        <v>347639</v>
      </c>
      <c r="O14" s="24">
        <v>637474</v>
      </c>
      <c r="P14" s="24">
        <v>989147</v>
      </c>
      <c r="Q14" s="30">
        <v>2448</v>
      </c>
      <c r="R14" s="31">
        <v>2281</v>
      </c>
      <c r="S14" s="31">
        <v>6253</v>
      </c>
      <c r="T14" s="31">
        <v>31631</v>
      </c>
      <c r="U14" s="21"/>
    </row>
    <row r="15" spans="1:21" ht="12">
      <c r="A15" s="22"/>
      <c r="B15" s="23" t="s">
        <v>34</v>
      </c>
      <c r="C15" s="16">
        <f t="shared" si="1"/>
        <v>161386</v>
      </c>
      <c r="D15" s="24">
        <v>35688</v>
      </c>
      <c r="E15" s="24">
        <v>125698</v>
      </c>
      <c r="F15" s="26">
        <v>162434</v>
      </c>
      <c r="G15" s="27">
        <v>721</v>
      </c>
      <c r="H15" s="27">
        <v>314</v>
      </c>
      <c r="I15" s="27">
        <v>1341</v>
      </c>
      <c r="J15" s="27">
        <v>1540</v>
      </c>
      <c r="K15" s="28"/>
      <c r="L15" s="29" t="s">
        <v>35</v>
      </c>
      <c r="M15" s="24">
        <f t="shared" si="2"/>
        <v>206896</v>
      </c>
      <c r="N15" s="24">
        <v>66427</v>
      </c>
      <c r="O15" s="24">
        <v>140469</v>
      </c>
      <c r="P15" s="24">
        <v>203576</v>
      </c>
      <c r="Q15" s="30">
        <v>472</v>
      </c>
      <c r="R15" s="31">
        <v>273</v>
      </c>
      <c r="S15" s="31">
        <v>2466</v>
      </c>
      <c r="T15" s="31">
        <v>2646</v>
      </c>
      <c r="U15" s="21"/>
    </row>
    <row r="16" spans="1:21" ht="12">
      <c r="A16" s="28"/>
      <c r="B16" s="37" t="s">
        <v>36</v>
      </c>
      <c r="C16" s="16">
        <f t="shared" si="1"/>
        <v>364117</v>
      </c>
      <c r="D16" s="24">
        <v>55642</v>
      </c>
      <c r="E16" s="24">
        <v>308475</v>
      </c>
      <c r="F16" s="26">
        <v>365466</v>
      </c>
      <c r="G16" s="27">
        <v>514</v>
      </c>
      <c r="H16" s="27">
        <v>308</v>
      </c>
      <c r="I16" s="27">
        <v>1553</v>
      </c>
      <c r="J16" s="27">
        <v>3705</v>
      </c>
      <c r="K16" s="28"/>
      <c r="L16" s="29" t="s">
        <v>37</v>
      </c>
      <c r="M16" s="24">
        <f t="shared" si="2"/>
        <v>71311</v>
      </c>
      <c r="N16" s="24">
        <v>29598</v>
      </c>
      <c r="O16" s="24">
        <v>41713</v>
      </c>
      <c r="P16" s="24">
        <v>66925</v>
      </c>
      <c r="Q16" s="30">
        <v>153</v>
      </c>
      <c r="R16" s="31">
        <v>78</v>
      </c>
      <c r="S16" s="31">
        <v>359</v>
      </c>
      <c r="T16" s="31">
        <v>509</v>
      </c>
      <c r="U16" s="21"/>
    </row>
    <row r="17" spans="1:21" ht="12">
      <c r="A17" s="28"/>
      <c r="B17" s="37" t="s">
        <v>38</v>
      </c>
      <c r="C17" s="16">
        <f t="shared" si="1"/>
        <v>554363</v>
      </c>
      <c r="D17" s="24">
        <v>135180</v>
      </c>
      <c r="E17" s="24">
        <v>419183</v>
      </c>
      <c r="F17" s="26">
        <v>561785</v>
      </c>
      <c r="G17" s="27">
        <v>2246</v>
      </c>
      <c r="H17" s="27">
        <v>1610</v>
      </c>
      <c r="I17" s="27">
        <v>10162</v>
      </c>
      <c r="J17" s="27">
        <v>3677</v>
      </c>
      <c r="K17" s="28"/>
      <c r="L17" s="29" t="s">
        <v>39</v>
      </c>
      <c r="M17" s="24">
        <f t="shared" si="2"/>
        <v>371153</v>
      </c>
      <c r="N17" s="24">
        <v>164439</v>
      </c>
      <c r="O17" s="24">
        <v>206714</v>
      </c>
      <c r="P17" s="24">
        <v>378904</v>
      </c>
      <c r="Q17" s="30">
        <v>582</v>
      </c>
      <c r="R17" s="31">
        <v>694</v>
      </c>
      <c r="S17" s="31">
        <v>1598</v>
      </c>
      <c r="T17" s="31">
        <v>6808</v>
      </c>
      <c r="U17" s="21"/>
    </row>
    <row r="18" spans="1:21" ht="12">
      <c r="A18" s="22"/>
      <c r="B18" s="23" t="s">
        <v>40</v>
      </c>
      <c r="C18" s="16">
        <f t="shared" si="1"/>
        <v>154339</v>
      </c>
      <c r="D18" s="24">
        <v>18211</v>
      </c>
      <c r="E18" s="24">
        <v>136128</v>
      </c>
      <c r="F18" s="26">
        <v>150674</v>
      </c>
      <c r="G18" s="27">
        <v>212</v>
      </c>
      <c r="H18" s="27">
        <v>76</v>
      </c>
      <c r="I18" s="27">
        <v>620</v>
      </c>
      <c r="J18" s="27">
        <v>138</v>
      </c>
      <c r="K18" s="28"/>
      <c r="L18" s="29" t="s">
        <v>41</v>
      </c>
      <c r="M18" s="24">
        <f t="shared" si="2"/>
        <v>96936</v>
      </c>
      <c r="N18" s="24">
        <v>29850</v>
      </c>
      <c r="O18" s="24">
        <v>67086</v>
      </c>
      <c r="P18" s="24">
        <v>96287</v>
      </c>
      <c r="Q18" s="30">
        <v>89</v>
      </c>
      <c r="R18" s="31">
        <v>74</v>
      </c>
      <c r="S18" s="31">
        <v>187</v>
      </c>
      <c r="T18" s="31">
        <v>146</v>
      </c>
      <c r="U18" s="21"/>
    </row>
    <row r="19" spans="1:21" ht="12">
      <c r="A19" s="22"/>
      <c r="B19" s="23" t="s">
        <v>42</v>
      </c>
      <c r="C19" s="16">
        <f t="shared" si="1"/>
        <v>459849</v>
      </c>
      <c r="D19" s="24">
        <v>39230</v>
      </c>
      <c r="E19" s="24">
        <v>420619</v>
      </c>
      <c r="F19" s="26">
        <v>456911</v>
      </c>
      <c r="G19" s="27">
        <v>925</v>
      </c>
      <c r="H19" s="27">
        <v>708</v>
      </c>
      <c r="I19" s="27">
        <v>5673</v>
      </c>
      <c r="J19" s="27">
        <v>8163</v>
      </c>
      <c r="K19" s="28"/>
      <c r="L19" s="29" t="s">
        <v>43</v>
      </c>
      <c r="M19" s="24">
        <f t="shared" si="2"/>
        <v>467834</v>
      </c>
      <c r="N19" s="24">
        <v>221548</v>
      </c>
      <c r="O19" s="24">
        <v>246286</v>
      </c>
      <c r="P19" s="24">
        <v>482921</v>
      </c>
      <c r="Q19" s="30">
        <v>925</v>
      </c>
      <c r="R19" s="31">
        <v>1282</v>
      </c>
      <c r="S19" s="31">
        <v>2650</v>
      </c>
      <c r="T19" s="31">
        <v>12517</v>
      </c>
      <c r="U19" s="21"/>
    </row>
    <row r="20" spans="1:21" ht="12">
      <c r="A20" s="28"/>
      <c r="B20" s="37" t="s">
        <v>44</v>
      </c>
      <c r="C20" s="16">
        <f t="shared" si="1"/>
        <v>157905</v>
      </c>
      <c r="D20" s="24">
        <v>18657</v>
      </c>
      <c r="E20" s="24">
        <v>139248</v>
      </c>
      <c r="F20" s="26">
        <v>151633</v>
      </c>
      <c r="G20" s="27">
        <v>261</v>
      </c>
      <c r="H20" s="27">
        <v>84</v>
      </c>
      <c r="I20" s="27">
        <v>2998</v>
      </c>
      <c r="J20" s="27">
        <v>750</v>
      </c>
      <c r="K20" s="28"/>
      <c r="L20" s="29" t="s">
        <v>45</v>
      </c>
      <c r="M20" s="24">
        <f t="shared" si="2"/>
        <v>98579</v>
      </c>
      <c r="N20" s="24">
        <v>24728</v>
      </c>
      <c r="O20" s="24">
        <v>73851</v>
      </c>
      <c r="P20" s="24">
        <v>93929</v>
      </c>
      <c r="Q20" s="30">
        <v>77</v>
      </c>
      <c r="R20" s="31">
        <v>46</v>
      </c>
      <c r="S20" s="31">
        <v>184</v>
      </c>
      <c r="T20" s="31">
        <v>215</v>
      </c>
      <c r="U20" s="21"/>
    </row>
    <row r="21" spans="1:21" ht="12">
      <c r="A21" s="22"/>
      <c r="B21" s="23" t="s">
        <v>46</v>
      </c>
      <c r="C21" s="16">
        <f t="shared" si="1"/>
        <v>342634</v>
      </c>
      <c r="D21" s="24">
        <v>97007</v>
      </c>
      <c r="E21" s="24">
        <v>245627</v>
      </c>
      <c r="F21" s="26">
        <v>346161</v>
      </c>
      <c r="G21" s="27">
        <v>1820</v>
      </c>
      <c r="H21" s="27">
        <v>2659</v>
      </c>
      <c r="I21" s="27">
        <v>18136</v>
      </c>
      <c r="J21" s="27">
        <v>17222</v>
      </c>
      <c r="K21" s="28"/>
      <c r="L21" s="29" t="s">
        <v>47</v>
      </c>
      <c r="M21" s="24">
        <f t="shared" si="2"/>
        <v>232359</v>
      </c>
      <c r="N21" s="24">
        <v>78678</v>
      </c>
      <c r="O21" s="24">
        <v>153681</v>
      </c>
      <c r="P21" s="24">
        <v>234400</v>
      </c>
      <c r="Q21" s="30">
        <v>216</v>
      </c>
      <c r="R21" s="31">
        <v>212</v>
      </c>
      <c r="S21" s="31">
        <v>885</v>
      </c>
      <c r="T21" s="31">
        <v>1639</v>
      </c>
      <c r="U21" s="21"/>
    </row>
    <row r="22" spans="1:21" ht="12">
      <c r="A22" s="22"/>
      <c r="B22" s="23" t="s">
        <v>48</v>
      </c>
      <c r="C22" s="16">
        <f t="shared" si="1"/>
        <v>2302967</v>
      </c>
      <c r="D22" s="24">
        <v>1458849</v>
      </c>
      <c r="E22" s="24">
        <v>844118</v>
      </c>
      <c r="F22" s="26">
        <v>2415141</v>
      </c>
      <c r="G22" s="27">
        <v>22002</v>
      </c>
      <c r="H22" s="27">
        <v>22964</v>
      </c>
      <c r="I22" s="27">
        <v>92500</v>
      </c>
      <c r="J22" s="27">
        <v>169880</v>
      </c>
      <c r="K22" s="28"/>
      <c r="L22" s="29" t="s">
        <v>49</v>
      </c>
      <c r="M22" s="24">
        <f t="shared" si="2"/>
        <v>323967</v>
      </c>
      <c r="N22" s="24">
        <v>64343</v>
      </c>
      <c r="O22" s="24">
        <v>259624</v>
      </c>
      <c r="P22" s="24">
        <v>323458</v>
      </c>
      <c r="Q22" s="30">
        <v>415</v>
      </c>
      <c r="R22" s="31">
        <v>240</v>
      </c>
      <c r="S22" s="31">
        <v>2237</v>
      </c>
      <c r="T22" s="31">
        <v>2291</v>
      </c>
      <c r="U22" s="21"/>
    </row>
    <row r="23" spans="1:21" ht="12">
      <c r="A23" s="28"/>
      <c r="B23" s="37" t="s">
        <v>50</v>
      </c>
      <c r="C23" s="16">
        <f t="shared" si="1"/>
        <v>195926</v>
      </c>
      <c r="D23" s="24">
        <v>38663</v>
      </c>
      <c r="E23" s="24">
        <v>157263</v>
      </c>
      <c r="F23" s="26">
        <v>188177</v>
      </c>
      <c r="G23" s="27">
        <v>746</v>
      </c>
      <c r="H23" s="27">
        <v>259</v>
      </c>
      <c r="I23" s="27">
        <v>17875</v>
      </c>
      <c r="J23" s="27">
        <v>3010</v>
      </c>
      <c r="K23" s="28"/>
      <c r="L23" s="29" t="s">
        <v>51</v>
      </c>
      <c r="M23" s="24">
        <f t="shared" si="2"/>
        <v>195149</v>
      </c>
      <c r="N23" s="24">
        <v>37453</v>
      </c>
      <c r="O23" s="24">
        <v>157696</v>
      </c>
      <c r="P23" s="24">
        <v>190216</v>
      </c>
      <c r="Q23" s="30">
        <v>212</v>
      </c>
      <c r="R23" s="31">
        <v>103</v>
      </c>
      <c r="S23" s="31">
        <v>868</v>
      </c>
      <c r="T23" s="31">
        <v>542</v>
      </c>
      <c r="U23" s="21"/>
    </row>
    <row r="24" spans="1:21" ht="12">
      <c r="A24" s="22"/>
      <c r="B24" s="32"/>
      <c r="C24" s="39"/>
      <c r="D24" s="33"/>
      <c r="E24" s="33"/>
      <c r="F24" s="34"/>
      <c r="G24" s="35"/>
      <c r="H24" s="35"/>
      <c r="I24" s="40"/>
      <c r="J24" s="41"/>
      <c r="K24" s="28"/>
      <c r="L24" s="42" t="s">
        <v>52</v>
      </c>
      <c r="M24" s="24">
        <v>540431</v>
      </c>
      <c r="N24" s="24">
        <v>69756</v>
      </c>
      <c r="O24" s="24">
        <v>470675</v>
      </c>
      <c r="P24" s="24">
        <v>550037</v>
      </c>
      <c r="Q24" s="22">
        <v>446</v>
      </c>
      <c r="R24" s="22">
        <v>221</v>
      </c>
      <c r="S24" s="22">
        <v>1218</v>
      </c>
      <c r="T24" s="22">
        <v>2675</v>
      </c>
      <c r="U24" s="21"/>
    </row>
    <row r="25" spans="1:21" ht="12">
      <c r="A25" s="22"/>
      <c r="B25" s="32" t="s">
        <v>53</v>
      </c>
      <c r="C25" s="39">
        <f>SUM(D25:E25)</f>
        <v>149128</v>
      </c>
      <c r="D25" s="33">
        <v>29243</v>
      </c>
      <c r="E25" s="33">
        <v>119885</v>
      </c>
      <c r="F25" s="34">
        <v>141901</v>
      </c>
      <c r="G25" s="35">
        <v>887</v>
      </c>
      <c r="H25" s="35">
        <v>323</v>
      </c>
      <c r="I25" s="27">
        <v>11863</v>
      </c>
      <c r="J25" s="27">
        <v>2075</v>
      </c>
      <c r="K25" s="43"/>
      <c r="L25" s="29" t="s">
        <v>54</v>
      </c>
      <c r="M25" s="44">
        <v>160077</v>
      </c>
      <c r="N25" s="24">
        <v>24029</v>
      </c>
      <c r="O25" s="24">
        <v>136048</v>
      </c>
      <c r="P25" s="24">
        <v>159145</v>
      </c>
      <c r="Q25" s="24">
        <v>75</v>
      </c>
      <c r="R25" s="24">
        <v>41</v>
      </c>
      <c r="S25" s="24">
        <v>148</v>
      </c>
      <c r="T25" s="24">
        <v>88</v>
      </c>
      <c r="U25" s="21"/>
    </row>
    <row r="26" spans="1:21" ht="12">
      <c r="A26" s="22"/>
      <c r="B26" s="23" t="s">
        <v>55</v>
      </c>
      <c r="C26" s="39">
        <f aca="true" t="shared" si="3" ref="C26:C47">SUM(D26:E26)</f>
        <v>6557591</v>
      </c>
      <c r="D26" s="24">
        <v>1928876</v>
      </c>
      <c r="E26" s="24">
        <v>4628715</v>
      </c>
      <c r="F26" s="26">
        <v>6459955</v>
      </c>
      <c r="G26" s="27">
        <v>20969</v>
      </c>
      <c r="H26" s="27">
        <v>17240</v>
      </c>
      <c r="I26" s="27">
        <v>285104</v>
      </c>
      <c r="J26" s="27">
        <v>255577</v>
      </c>
      <c r="K26" s="45"/>
      <c r="L26" s="29" t="s">
        <v>56</v>
      </c>
      <c r="M26" s="24">
        <f aca="true" t="shared" si="4" ref="M26:M37">SUM(N26:O26)</f>
        <v>511451</v>
      </c>
      <c r="N26" s="24">
        <v>66039</v>
      </c>
      <c r="O26" s="24">
        <v>445412</v>
      </c>
      <c r="P26" s="24">
        <v>512199</v>
      </c>
      <c r="Q26" s="30">
        <v>334</v>
      </c>
      <c r="R26" s="31">
        <v>264</v>
      </c>
      <c r="S26" s="31">
        <v>1612</v>
      </c>
      <c r="T26" s="31">
        <v>2231</v>
      </c>
      <c r="U26" s="21"/>
    </row>
    <row r="27" spans="1:21" ht="12">
      <c r="A27" s="22"/>
      <c r="B27" s="23" t="s">
        <v>57</v>
      </c>
      <c r="C27" s="39">
        <f t="shared" si="3"/>
        <v>341492</v>
      </c>
      <c r="D27" s="24">
        <v>38096</v>
      </c>
      <c r="E27" s="24">
        <v>303396</v>
      </c>
      <c r="F27" s="26">
        <v>350103</v>
      </c>
      <c r="G27" s="27">
        <v>596</v>
      </c>
      <c r="H27" s="27">
        <v>212</v>
      </c>
      <c r="I27" s="27">
        <v>6218</v>
      </c>
      <c r="J27" s="27">
        <v>1536</v>
      </c>
      <c r="K27" s="46" t="s">
        <v>58</v>
      </c>
      <c r="L27" s="29" t="s">
        <v>59</v>
      </c>
      <c r="M27" s="24">
        <f t="shared" si="4"/>
        <v>193344</v>
      </c>
      <c r="N27" s="24">
        <v>28219</v>
      </c>
      <c r="O27" s="24">
        <v>165125</v>
      </c>
      <c r="P27" s="24">
        <v>193455</v>
      </c>
      <c r="Q27" s="30">
        <v>106</v>
      </c>
      <c r="R27" s="30">
        <v>30</v>
      </c>
      <c r="S27" s="31">
        <v>278</v>
      </c>
      <c r="T27" s="31">
        <v>410</v>
      </c>
      <c r="U27" s="21"/>
    </row>
    <row r="28" spans="1:21" ht="12">
      <c r="A28" s="22"/>
      <c r="B28" s="23" t="s">
        <v>60</v>
      </c>
      <c r="C28" s="39">
        <f t="shared" si="3"/>
        <v>714317</v>
      </c>
      <c r="D28" s="24">
        <v>81522</v>
      </c>
      <c r="E28" s="24">
        <v>632795</v>
      </c>
      <c r="F28" s="26">
        <v>716509</v>
      </c>
      <c r="G28" s="27">
        <v>1403</v>
      </c>
      <c r="H28" s="27">
        <v>1484</v>
      </c>
      <c r="I28" s="27">
        <v>5755</v>
      </c>
      <c r="J28" s="27">
        <v>14090</v>
      </c>
      <c r="K28" s="28"/>
      <c r="L28" s="29" t="s">
        <v>61</v>
      </c>
      <c r="M28" s="24">
        <f t="shared" si="4"/>
        <v>295304</v>
      </c>
      <c r="N28" s="24">
        <v>28166</v>
      </c>
      <c r="O28" s="24">
        <v>267138</v>
      </c>
      <c r="P28" s="24">
        <v>296192</v>
      </c>
      <c r="Q28" s="30">
        <v>389</v>
      </c>
      <c r="R28" s="31">
        <v>683</v>
      </c>
      <c r="S28" s="31">
        <v>2429</v>
      </c>
      <c r="T28" s="31">
        <v>3953</v>
      </c>
      <c r="U28" s="21"/>
    </row>
    <row r="29" spans="1:21" ht="12">
      <c r="A29" s="28"/>
      <c r="B29" s="23" t="s">
        <v>62</v>
      </c>
      <c r="C29" s="39">
        <f t="shared" si="3"/>
        <v>287389</v>
      </c>
      <c r="D29" s="24">
        <v>43640</v>
      </c>
      <c r="E29" s="24">
        <v>243749</v>
      </c>
      <c r="F29" s="26">
        <v>281039</v>
      </c>
      <c r="G29" s="27">
        <v>735</v>
      </c>
      <c r="H29" s="27">
        <v>209</v>
      </c>
      <c r="I29" s="27">
        <v>4135</v>
      </c>
      <c r="J29" s="27">
        <v>1219</v>
      </c>
      <c r="K29" s="72" t="s">
        <v>63</v>
      </c>
      <c r="L29" s="73"/>
      <c r="M29" s="18">
        <f t="shared" si="4"/>
        <v>4985862</v>
      </c>
      <c r="N29" s="18">
        <v>1233587</v>
      </c>
      <c r="O29" s="18">
        <v>3752275</v>
      </c>
      <c r="P29" s="18">
        <v>4999233</v>
      </c>
      <c r="Q29" s="19">
        <v>11728</v>
      </c>
      <c r="R29" s="20">
        <v>8400</v>
      </c>
      <c r="S29" s="20">
        <v>33686</v>
      </c>
      <c r="T29" s="20">
        <v>105538</v>
      </c>
      <c r="U29" s="21"/>
    </row>
    <row r="30" spans="1:21" ht="12">
      <c r="A30" s="28"/>
      <c r="B30" s="37" t="s">
        <v>64</v>
      </c>
      <c r="C30" s="39">
        <f t="shared" si="3"/>
        <v>673424</v>
      </c>
      <c r="D30" s="24">
        <v>111167</v>
      </c>
      <c r="E30" s="24">
        <v>562257</v>
      </c>
      <c r="F30" s="26">
        <v>677187</v>
      </c>
      <c r="G30" s="27">
        <v>1394</v>
      </c>
      <c r="H30" s="27">
        <v>851</v>
      </c>
      <c r="I30" s="27">
        <v>5251</v>
      </c>
      <c r="J30" s="27">
        <v>5005</v>
      </c>
      <c r="K30" s="28"/>
      <c r="L30" s="29" t="s">
        <v>65</v>
      </c>
      <c r="M30" s="24">
        <f t="shared" si="4"/>
        <v>224100</v>
      </c>
      <c r="N30" s="24">
        <v>77186</v>
      </c>
      <c r="O30" s="24">
        <v>146914</v>
      </c>
      <c r="P30" s="24">
        <v>221290</v>
      </c>
      <c r="Q30" s="30">
        <v>573</v>
      </c>
      <c r="R30" s="31">
        <v>444</v>
      </c>
      <c r="S30" s="31">
        <v>2462</v>
      </c>
      <c r="T30" s="47">
        <v>11729</v>
      </c>
      <c r="U30" s="21"/>
    </row>
    <row r="31" spans="1:21" ht="12">
      <c r="A31" s="22"/>
      <c r="B31" s="37" t="s">
        <v>66</v>
      </c>
      <c r="C31" s="39">
        <f t="shared" si="3"/>
        <v>513937</v>
      </c>
      <c r="D31" s="24">
        <v>94265</v>
      </c>
      <c r="E31" s="24">
        <v>419672</v>
      </c>
      <c r="F31" s="26">
        <v>517627</v>
      </c>
      <c r="G31" s="27">
        <v>775</v>
      </c>
      <c r="H31" s="27">
        <v>387</v>
      </c>
      <c r="I31" s="27">
        <v>3205</v>
      </c>
      <c r="J31" s="27">
        <v>1080</v>
      </c>
      <c r="K31" s="28"/>
      <c r="L31" s="29" t="s">
        <v>67</v>
      </c>
      <c r="M31" s="24">
        <f t="shared" si="4"/>
        <v>123512</v>
      </c>
      <c r="N31" s="24">
        <v>35340</v>
      </c>
      <c r="O31" s="24">
        <v>88172</v>
      </c>
      <c r="P31" s="24">
        <v>114430</v>
      </c>
      <c r="Q31" s="30">
        <v>531</v>
      </c>
      <c r="R31" s="31">
        <v>351</v>
      </c>
      <c r="S31" s="31">
        <v>1367</v>
      </c>
      <c r="T31" s="31">
        <v>2315</v>
      </c>
      <c r="U31" s="21"/>
    </row>
    <row r="32" spans="1:21" ht="12">
      <c r="A32" s="22"/>
      <c r="B32" s="23" t="s">
        <v>68</v>
      </c>
      <c r="C32" s="39">
        <f t="shared" si="3"/>
        <v>232518</v>
      </c>
      <c r="D32" s="24">
        <v>51885</v>
      </c>
      <c r="E32" s="24">
        <v>180633</v>
      </c>
      <c r="F32" s="26">
        <v>228879</v>
      </c>
      <c r="G32" s="27">
        <v>590</v>
      </c>
      <c r="H32" s="27">
        <v>151</v>
      </c>
      <c r="I32" s="27">
        <v>2585</v>
      </c>
      <c r="J32" s="27">
        <v>1257</v>
      </c>
      <c r="K32" s="28"/>
      <c r="L32" s="29" t="s">
        <v>69</v>
      </c>
      <c r="M32" s="24">
        <f t="shared" si="4"/>
        <v>891557</v>
      </c>
      <c r="N32" s="24">
        <v>347212</v>
      </c>
      <c r="O32" s="24">
        <v>544345</v>
      </c>
      <c r="P32" s="24">
        <v>899998</v>
      </c>
      <c r="Q32" s="30">
        <v>5220</v>
      </c>
      <c r="R32" s="31">
        <v>3458</v>
      </c>
      <c r="S32" s="31">
        <v>12645</v>
      </c>
      <c r="T32" s="31">
        <v>50526</v>
      </c>
      <c r="U32" s="21"/>
    </row>
    <row r="33" spans="1:21" ht="12">
      <c r="A33" s="22"/>
      <c r="B33" s="23" t="s">
        <v>70</v>
      </c>
      <c r="C33" s="39">
        <f t="shared" si="3"/>
        <v>125430</v>
      </c>
      <c r="D33" s="24">
        <v>36298</v>
      </c>
      <c r="E33" s="24">
        <v>89132</v>
      </c>
      <c r="F33" s="26">
        <v>120971</v>
      </c>
      <c r="G33" s="27">
        <v>484</v>
      </c>
      <c r="H33" s="27">
        <v>196</v>
      </c>
      <c r="I33" s="27">
        <v>1986</v>
      </c>
      <c r="J33" s="27">
        <v>1559</v>
      </c>
      <c r="K33" s="28"/>
      <c r="L33" s="29" t="s">
        <v>71</v>
      </c>
      <c r="M33" s="24">
        <f t="shared" si="4"/>
        <v>257357</v>
      </c>
      <c r="N33" s="24">
        <v>77594</v>
      </c>
      <c r="O33" s="24">
        <v>179763</v>
      </c>
      <c r="P33" s="24">
        <v>259454</v>
      </c>
      <c r="Q33" s="30">
        <v>587</v>
      </c>
      <c r="R33" s="31">
        <v>460</v>
      </c>
      <c r="S33" s="31">
        <v>1816</v>
      </c>
      <c r="T33" s="31">
        <v>3266</v>
      </c>
      <c r="U33" s="21"/>
    </row>
    <row r="34" spans="1:21" ht="12">
      <c r="A34" s="22"/>
      <c r="B34" s="23" t="s">
        <v>72</v>
      </c>
      <c r="C34" s="39">
        <f t="shared" si="3"/>
        <v>195837</v>
      </c>
      <c r="D34" s="24">
        <v>58112</v>
      </c>
      <c r="E34" s="24">
        <v>137725</v>
      </c>
      <c r="F34" s="26">
        <v>190385</v>
      </c>
      <c r="G34" s="27">
        <v>608</v>
      </c>
      <c r="H34" s="27">
        <v>160</v>
      </c>
      <c r="I34" s="27">
        <v>1983</v>
      </c>
      <c r="J34" s="27">
        <v>2031</v>
      </c>
      <c r="K34" s="28"/>
      <c r="L34" s="29" t="s">
        <v>73</v>
      </c>
      <c r="M34" s="24">
        <f t="shared" si="4"/>
        <v>633713</v>
      </c>
      <c r="N34" s="24">
        <v>157634</v>
      </c>
      <c r="O34" s="24">
        <v>476079</v>
      </c>
      <c r="P34" s="24">
        <v>636348</v>
      </c>
      <c r="Q34" s="30">
        <v>1217</v>
      </c>
      <c r="R34" s="31">
        <v>715</v>
      </c>
      <c r="S34" s="31">
        <v>2886</v>
      </c>
      <c r="T34" s="31">
        <v>7039</v>
      </c>
      <c r="U34" s="21"/>
    </row>
    <row r="35" spans="1:21" ht="12">
      <c r="A35" s="28"/>
      <c r="B35" s="23" t="s">
        <v>74</v>
      </c>
      <c r="C35" s="39">
        <f t="shared" si="3"/>
        <v>387863</v>
      </c>
      <c r="D35" s="24">
        <v>119058</v>
      </c>
      <c r="E35" s="24">
        <v>268805</v>
      </c>
      <c r="F35" s="26">
        <v>372959</v>
      </c>
      <c r="G35" s="27">
        <v>839</v>
      </c>
      <c r="H35" s="27">
        <v>242</v>
      </c>
      <c r="I35" s="27">
        <v>5535</v>
      </c>
      <c r="J35" s="27">
        <v>6376</v>
      </c>
      <c r="K35" s="28"/>
      <c r="L35" s="29" t="s">
        <v>75</v>
      </c>
      <c r="M35" s="24">
        <f t="shared" si="4"/>
        <v>246114</v>
      </c>
      <c r="N35" s="24">
        <v>60753</v>
      </c>
      <c r="O35" s="24">
        <v>185361</v>
      </c>
      <c r="P35" s="24">
        <v>247698</v>
      </c>
      <c r="Q35" s="30">
        <v>388</v>
      </c>
      <c r="R35" s="31">
        <v>348</v>
      </c>
      <c r="S35" s="31">
        <v>878</v>
      </c>
      <c r="T35" s="31">
        <v>2154</v>
      </c>
      <c r="U35" s="21"/>
    </row>
    <row r="36" spans="1:21" ht="12">
      <c r="A36" s="22"/>
      <c r="B36" s="37" t="s">
        <v>76</v>
      </c>
      <c r="C36" s="39">
        <f t="shared" si="3"/>
        <v>816492</v>
      </c>
      <c r="D36" s="24">
        <v>323210</v>
      </c>
      <c r="E36" s="24">
        <v>493282</v>
      </c>
      <c r="F36" s="26">
        <v>847356</v>
      </c>
      <c r="G36" s="27">
        <v>5018</v>
      </c>
      <c r="H36" s="27">
        <v>3479</v>
      </c>
      <c r="I36" s="27">
        <v>31852</v>
      </c>
      <c r="J36" s="27">
        <v>42483</v>
      </c>
      <c r="K36" s="28"/>
      <c r="L36" s="29" t="s">
        <v>77</v>
      </c>
      <c r="M36" s="24">
        <f t="shared" si="4"/>
        <v>1099113</v>
      </c>
      <c r="N36" s="24">
        <v>286186</v>
      </c>
      <c r="O36" s="24">
        <v>812927</v>
      </c>
      <c r="P36" s="24">
        <v>1101941</v>
      </c>
      <c r="Q36" s="30">
        <v>1612</v>
      </c>
      <c r="R36" s="31">
        <v>1446</v>
      </c>
      <c r="S36" s="31">
        <v>7147</v>
      </c>
      <c r="T36" s="31">
        <v>20716</v>
      </c>
      <c r="U36" s="21"/>
    </row>
    <row r="37" spans="1:21" ht="12">
      <c r="A37" s="28"/>
      <c r="B37" s="23" t="s">
        <v>78</v>
      </c>
      <c r="C37" s="39">
        <f t="shared" si="3"/>
        <v>1279593</v>
      </c>
      <c r="D37" s="24">
        <v>494401</v>
      </c>
      <c r="E37" s="24">
        <v>785192</v>
      </c>
      <c r="F37" s="26">
        <v>1269874</v>
      </c>
      <c r="G37" s="27">
        <v>8148</v>
      </c>
      <c r="H37" s="27">
        <v>4028</v>
      </c>
      <c r="I37" s="27">
        <v>18911</v>
      </c>
      <c r="J37" s="27">
        <v>40015</v>
      </c>
      <c r="K37" s="28"/>
      <c r="L37" s="29" t="s">
        <v>79</v>
      </c>
      <c r="M37" s="24">
        <f t="shared" si="4"/>
        <v>236318</v>
      </c>
      <c r="N37" s="24">
        <v>51584</v>
      </c>
      <c r="O37" s="24">
        <v>184734</v>
      </c>
      <c r="P37" s="24">
        <v>236210</v>
      </c>
      <c r="Q37" s="30">
        <v>230</v>
      </c>
      <c r="R37" s="31">
        <v>131</v>
      </c>
      <c r="S37" s="31">
        <v>499</v>
      </c>
      <c r="T37" s="31">
        <v>539</v>
      </c>
      <c r="U37" s="21"/>
    </row>
    <row r="38" spans="1:21" ht="12">
      <c r="A38" s="28"/>
      <c r="B38" s="37" t="s">
        <v>80</v>
      </c>
      <c r="C38" s="39">
        <f t="shared" si="3"/>
        <v>270762</v>
      </c>
      <c r="D38" s="24">
        <v>68895</v>
      </c>
      <c r="E38" s="24">
        <v>201867</v>
      </c>
      <c r="F38" s="26">
        <v>275650</v>
      </c>
      <c r="G38" s="27">
        <v>1056</v>
      </c>
      <c r="H38" s="27">
        <v>192</v>
      </c>
      <c r="I38" s="27">
        <v>4375</v>
      </c>
      <c r="J38" s="27">
        <v>1642</v>
      </c>
      <c r="K38" s="48"/>
      <c r="L38" s="29" t="s">
        <v>81</v>
      </c>
      <c r="M38" s="49">
        <v>463924</v>
      </c>
      <c r="N38" s="50">
        <v>66023</v>
      </c>
      <c r="O38" s="50">
        <v>397901</v>
      </c>
      <c r="P38" s="50">
        <v>476162</v>
      </c>
      <c r="Q38" s="22">
        <v>541</v>
      </c>
      <c r="R38" s="22">
        <v>443</v>
      </c>
      <c r="S38" s="22">
        <v>1305</v>
      </c>
      <c r="T38" s="22">
        <v>3597</v>
      </c>
      <c r="U38" s="21"/>
    </row>
    <row r="39" spans="1:21" ht="12">
      <c r="A39" s="22"/>
      <c r="B39" s="37" t="s">
        <v>82</v>
      </c>
      <c r="C39" s="39">
        <f t="shared" si="3"/>
        <v>204649</v>
      </c>
      <c r="D39" s="24">
        <v>61400</v>
      </c>
      <c r="E39" s="24">
        <v>143249</v>
      </c>
      <c r="F39" s="26">
        <v>208043</v>
      </c>
      <c r="G39" s="27">
        <v>2760</v>
      </c>
      <c r="H39" s="27">
        <v>936</v>
      </c>
      <c r="I39" s="27">
        <v>6285</v>
      </c>
      <c r="J39" s="27">
        <v>1871</v>
      </c>
      <c r="K39" s="28"/>
      <c r="L39" s="42" t="s">
        <v>83</v>
      </c>
      <c r="M39" s="49">
        <v>204258</v>
      </c>
      <c r="N39" s="51">
        <v>10794</v>
      </c>
      <c r="O39" s="51">
        <v>184464</v>
      </c>
      <c r="P39" s="51">
        <v>203153</v>
      </c>
      <c r="Q39" s="51">
        <v>116</v>
      </c>
      <c r="R39" s="51">
        <v>62</v>
      </c>
      <c r="S39" s="26">
        <v>212</v>
      </c>
      <c r="T39" s="26">
        <v>271</v>
      </c>
      <c r="U39" s="21"/>
    </row>
    <row r="40" spans="1:21" ht="12">
      <c r="A40" s="22"/>
      <c r="B40" s="23" t="s">
        <v>84</v>
      </c>
      <c r="C40" s="39">
        <f t="shared" si="3"/>
        <v>111236</v>
      </c>
      <c r="D40" s="24">
        <v>21436</v>
      </c>
      <c r="E40" s="24">
        <v>89800</v>
      </c>
      <c r="F40" s="26">
        <v>106399</v>
      </c>
      <c r="G40" s="27">
        <v>683</v>
      </c>
      <c r="H40" s="27">
        <v>175</v>
      </c>
      <c r="I40" s="27">
        <v>2143</v>
      </c>
      <c r="J40" s="27">
        <v>336</v>
      </c>
      <c r="K40" s="28"/>
      <c r="L40" s="42" t="s">
        <v>85</v>
      </c>
      <c r="M40" s="24">
        <f>SUM(N40:O40)</f>
        <v>468727</v>
      </c>
      <c r="N40" s="24">
        <v>34153</v>
      </c>
      <c r="O40" s="24">
        <v>434574</v>
      </c>
      <c r="P40" s="24">
        <v>464379</v>
      </c>
      <c r="Q40" s="30">
        <v>491</v>
      </c>
      <c r="R40" s="30">
        <v>352</v>
      </c>
      <c r="S40" s="30">
        <v>1334</v>
      </c>
      <c r="T40" s="30">
        <v>2190</v>
      </c>
      <c r="U40" s="21"/>
    </row>
    <row r="41" spans="1:21" ht="12">
      <c r="A41" s="22"/>
      <c r="B41" s="23" t="s">
        <v>86</v>
      </c>
      <c r="C41" s="39">
        <f t="shared" si="3"/>
        <v>155647</v>
      </c>
      <c r="D41" s="24">
        <v>49978</v>
      </c>
      <c r="E41" s="24">
        <v>105669</v>
      </c>
      <c r="F41" s="26">
        <v>146022</v>
      </c>
      <c r="G41" s="27">
        <v>998</v>
      </c>
      <c r="H41" s="27">
        <v>937</v>
      </c>
      <c r="I41" s="27">
        <v>12919</v>
      </c>
      <c r="J41" s="27">
        <v>4687</v>
      </c>
      <c r="K41" s="28"/>
      <c r="L41" s="42" t="s">
        <v>87</v>
      </c>
      <c r="M41" s="24">
        <f>SUM(N41:O41)</f>
        <v>137169</v>
      </c>
      <c r="N41" s="24">
        <v>20128</v>
      </c>
      <c r="O41" s="24">
        <v>117041</v>
      </c>
      <c r="P41" s="24">
        <v>138170</v>
      </c>
      <c r="Q41" s="30">
        <v>222</v>
      </c>
      <c r="R41" s="30">
        <v>187</v>
      </c>
      <c r="S41" s="30">
        <v>1135</v>
      </c>
      <c r="T41" s="30">
        <v>1196</v>
      </c>
      <c r="U41" s="21"/>
    </row>
    <row r="42" spans="1:21" ht="12">
      <c r="A42" s="28"/>
      <c r="B42" s="23" t="s">
        <v>88</v>
      </c>
      <c r="C42" s="39">
        <f t="shared" si="3"/>
        <v>1097362</v>
      </c>
      <c r="D42" s="24">
        <v>374853</v>
      </c>
      <c r="E42" s="24">
        <v>722509</v>
      </c>
      <c r="F42" s="26">
        <v>1108749</v>
      </c>
      <c r="G42" s="27">
        <v>13909</v>
      </c>
      <c r="H42" s="27">
        <v>14155</v>
      </c>
      <c r="I42" s="27">
        <v>51874</v>
      </c>
      <c r="J42" s="27">
        <v>97223</v>
      </c>
      <c r="K42" s="74" t="s">
        <v>89</v>
      </c>
      <c r="L42" s="75"/>
      <c r="M42" s="18">
        <f>SUM(N42:O42)</f>
        <v>252317</v>
      </c>
      <c r="N42" s="18">
        <v>81080</v>
      </c>
      <c r="O42" s="18">
        <v>171237</v>
      </c>
      <c r="P42" s="18">
        <v>248236</v>
      </c>
      <c r="Q42" s="19">
        <v>256</v>
      </c>
      <c r="R42" s="19">
        <v>262</v>
      </c>
      <c r="S42" s="19">
        <v>897</v>
      </c>
      <c r="T42" s="19">
        <v>2826</v>
      </c>
      <c r="U42" s="21"/>
    </row>
    <row r="43" spans="1:21" ht="12">
      <c r="A43" s="22"/>
      <c r="B43" s="37" t="s">
        <v>90</v>
      </c>
      <c r="C43" s="39">
        <f t="shared" si="3"/>
        <v>76335</v>
      </c>
      <c r="D43" s="24">
        <v>13108</v>
      </c>
      <c r="E43" s="24">
        <v>63227</v>
      </c>
      <c r="F43" s="26">
        <v>76149</v>
      </c>
      <c r="G43" s="27">
        <v>294</v>
      </c>
      <c r="H43" s="27">
        <v>295</v>
      </c>
      <c r="I43" s="27">
        <v>9211</v>
      </c>
      <c r="J43" s="27">
        <v>2870</v>
      </c>
      <c r="K43" s="52"/>
      <c r="L43" s="53" t="s">
        <v>91</v>
      </c>
      <c r="M43" s="44">
        <v>95636</v>
      </c>
      <c r="N43" s="24">
        <v>22514</v>
      </c>
      <c r="O43" s="24">
        <v>73122</v>
      </c>
      <c r="P43" s="24">
        <v>92666</v>
      </c>
      <c r="Q43" s="54">
        <v>64</v>
      </c>
      <c r="R43" s="55">
        <v>45</v>
      </c>
      <c r="S43" s="55">
        <v>242</v>
      </c>
      <c r="T43" s="55">
        <v>678</v>
      </c>
      <c r="U43" s="21"/>
    </row>
    <row r="44" spans="1:21" ht="12">
      <c r="A44" s="28"/>
      <c r="B44" s="23" t="s">
        <v>92</v>
      </c>
      <c r="C44" s="39">
        <f t="shared" si="3"/>
        <v>117319</v>
      </c>
      <c r="D44" s="24">
        <v>11975</v>
      </c>
      <c r="E44" s="24">
        <v>105344</v>
      </c>
      <c r="F44" s="26">
        <v>116374</v>
      </c>
      <c r="G44" s="27">
        <v>118</v>
      </c>
      <c r="H44" s="27">
        <v>38</v>
      </c>
      <c r="I44" s="27">
        <v>283</v>
      </c>
      <c r="J44" s="27">
        <v>292</v>
      </c>
      <c r="K44" s="28"/>
      <c r="L44" s="42" t="s">
        <v>93</v>
      </c>
      <c r="M44" s="49">
        <v>139373</v>
      </c>
      <c r="N44" s="51">
        <v>49428</v>
      </c>
      <c r="O44" s="51">
        <v>89945</v>
      </c>
      <c r="P44" s="51">
        <v>138383</v>
      </c>
      <c r="Q44" s="51">
        <v>192</v>
      </c>
      <c r="R44" s="51">
        <v>217</v>
      </c>
      <c r="S44" s="26">
        <v>655</v>
      </c>
      <c r="T44" s="26">
        <v>2148</v>
      </c>
      <c r="U44" s="21"/>
    </row>
    <row r="45" spans="1:21" ht="12">
      <c r="A45" s="22"/>
      <c r="B45" s="37" t="s">
        <v>94</v>
      </c>
      <c r="C45" s="39">
        <v>109355</v>
      </c>
      <c r="D45" s="24">
        <v>18648</v>
      </c>
      <c r="E45" s="24">
        <v>150707</v>
      </c>
      <c r="F45" s="26">
        <v>167991</v>
      </c>
      <c r="G45" s="27">
        <v>171</v>
      </c>
      <c r="H45" s="27">
        <v>137</v>
      </c>
      <c r="I45" s="27">
        <v>813</v>
      </c>
      <c r="J45" s="27">
        <v>1104</v>
      </c>
      <c r="K45" s="28"/>
      <c r="L45" s="56" t="s">
        <v>95</v>
      </c>
      <c r="M45" s="44">
        <f>SUM(N45:O45)</f>
        <v>17308</v>
      </c>
      <c r="N45" s="24">
        <v>9138</v>
      </c>
      <c r="O45" s="24">
        <v>8170</v>
      </c>
      <c r="P45" s="24">
        <v>17187</v>
      </c>
      <c r="Q45" s="31" t="s">
        <v>96</v>
      </c>
      <c r="R45" s="31" t="s">
        <v>96</v>
      </c>
      <c r="S45" s="31" t="s">
        <v>96</v>
      </c>
      <c r="T45" s="31" t="s">
        <v>96</v>
      </c>
      <c r="U45" s="21"/>
    </row>
    <row r="46" spans="1:21" ht="12" customHeight="1">
      <c r="A46" s="22"/>
      <c r="B46" s="23" t="s">
        <v>97</v>
      </c>
      <c r="C46" s="39">
        <f t="shared" si="3"/>
        <v>111642</v>
      </c>
      <c r="D46" s="24">
        <v>42666</v>
      </c>
      <c r="E46" s="24">
        <v>68976</v>
      </c>
      <c r="F46" s="26">
        <v>110705</v>
      </c>
      <c r="G46" s="27">
        <v>467</v>
      </c>
      <c r="H46" s="27">
        <v>612</v>
      </c>
      <c r="I46" s="27">
        <v>812</v>
      </c>
      <c r="J46" s="27">
        <v>4314</v>
      </c>
      <c r="K46" s="72" t="s">
        <v>98</v>
      </c>
      <c r="L46" s="73"/>
      <c r="M46" s="57">
        <f>SUM(N46:O46)</f>
        <v>208780</v>
      </c>
      <c r="N46" s="18">
        <v>56195</v>
      </c>
      <c r="O46" s="18">
        <v>152585</v>
      </c>
      <c r="P46" s="18">
        <v>210435</v>
      </c>
      <c r="Q46" s="19">
        <v>253</v>
      </c>
      <c r="R46" s="19">
        <v>148</v>
      </c>
      <c r="S46" s="19">
        <v>1293</v>
      </c>
      <c r="T46" s="19">
        <v>1123</v>
      </c>
      <c r="U46" s="21"/>
    </row>
    <row r="47" spans="1:21" ht="12">
      <c r="A47" s="58"/>
      <c r="B47" s="29" t="s">
        <v>99</v>
      </c>
      <c r="C47" s="39">
        <f t="shared" si="3"/>
        <v>41005</v>
      </c>
      <c r="D47" s="24">
        <v>14485</v>
      </c>
      <c r="E47" s="24">
        <v>26520</v>
      </c>
      <c r="F47" s="26">
        <v>39255</v>
      </c>
      <c r="G47" s="27">
        <v>53</v>
      </c>
      <c r="H47" s="27">
        <v>30</v>
      </c>
      <c r="I47" s="27">
        <v>65</v>
      </c>
      <c r="J47" s="27">
        <v>277</v>
      </c>
      <c r="K47" s="22"/>
      <c r="L47" s="29" t="s">
        <v>100</v>
      </c>
      <c r="M47" s="44">
        <v>141965</v>
      </c>
      <c r="N47" s="24">
        <v>38059</v>
      </c>
      <c r="O47" s="24">
        <v>103906</v>
      </c>
      <c r="P47" s="24">
        <v>144934</v>
      </c>
      <c r="Q47" s="30">
        <v>171</v>
      </c>
      <c r="R47" s="30">
        <v>102</v>
      </c>
      <c r="S47" s="30">
        <v>864</v>
      </c>
      <c r="T47" s="30">
        <v>1037</v>
      </c>
      <c r="U47" s="21"/>
    </row>
    <row r="48" spans="1:21" ht="12">
      <c r="A48" s="59"/>
      <c r="B48" s="60"/>
      <c r="C48" s="61"/>
      <c r="D48" s="59"/>
      <c r="E48" s="59"/>
      <c r="F48" s="62"/>
      <c r="G48" s="59"/>
      <c r="H48" s="62"/>
      <c r="I48" s="59"/>
      <c r="J48" s="62"/>
      <c r="K48" s="63"/>
      <c r="L48" s="64" t="s">
        <v>101</v>
      </c>
      <c r="M48" s="65">
        <v>66815</v>
      </c>
      <c r="N48" s="65">
        <v>18136</v>
      </c>
      <c r="O48" s="65">
        <v>48679</v>
      </c>
      <c r="P48" s="65">
        <v>65501</v>
      </c>
      <c r="Q48" s="66">
        <v>82</v>
      </c>
      <c r="R48" s="66">
        <v>46</v>
      </c>
      <c r="S48" s="66">
        <v>429</v>
      </c>
      <c r="T48" s="59">
        <v>86</v>
      </c>
      <c r="U48" s="21"/>
    </row>
    <row r="49" spans="1:20" ht="12" customHeight="1">
      <c r="A49" s="22" t="s">
        <v>102</v>
      </c>
      <c r="B49" s="28"/>
      <c r="C49" s="28"/>
      <c r="D49" s="28"/>
      <c r="E49" s="28"/>
      <c r="F49" s="28"/>
      <c r="G49" s="28"/>
      <c r="H49" s="28"/>
      <c r="I49" s="28"/>
      <c r="J49" s="28"/>
      <c r="M49" s="67"/>
      <c r="N49" s="67"/>
      <c r="O49" s="67"/>
      <c r="P49" s="67"/>
      <c r="Q49" s="67"/>
      <c r="R49" s="67"/>
      <c r="S49" s="67"/>
      <c r="T49" s="68"/>
    </row>
    <row r="50" spans="1:20" ht="12.75" customHeight="1">
      <c r="A50" s="22"/>
      <c r="B50" s="22"/>
      <c r="C50" s="50"/>
      <c r="D50" s="22"/>
      <c r="E50" s="22"/>
      <c r="F50" s="50"/>
      <c r="G50" s="22"/>
      <c r="H50" s="50"/>
      <c r="I50" s="28"/>
      <c r="J50" s="51"/>
      <c r="M50" s="67"/>
      <c r="N50" s="67"/>
      <c r="O50" s="67"/>
      <c r="P50" s="67"/>
      <c r="Q50" s="67"/>
      <c r="R50" s="67"/>
      <c r="S50" s="67"/>
      <c r="T50" s="68"/>
    </row>
    <row r="51" spans="9:10" ht="12">
      <c r="I51" s="69"/>
      <c r="J51" s="69"/>
    </row>
    <row r="52" spans="9:10" ht="12">
      <c r="I52" s="69"/>
      <c r="J52" s="69"/>
    </row>
    <row r="71" spans="7:8" ht="12">
      <c r="G71" s="70"/>
      <c r="H71" s="71"/>
    </row>
  </sheetData>
  <sheetProtection/>
  <mergeCells count="15">
    <mergeCell ref="S3:T3"/>
    <mergeCell ref="A5:B5"/>
    <mergeCell ref="K5:L5"/>
    <mergeCell ref="A3:B4"/>
    <mergeCell ref="C3:E3"/>
    <mergeCell ref="F3:F4"/>
    <mergeCell ref="G3:H3"/>
    <mergeCell ref="I3:J3"/>
    <mergeCell ref="K3:L4"/>
    <mergeCell ref="K29:L29"/>
    <mergeCell ref="K42:L42"/>
    <mergeCell ref="K46:L46"/>
    <mergeCell ref="M3:O3"/>
    <mergeCell ref="P3:P4"/>
    <mergeCell ref="Q3:R3"/>
  </mergeCells>
  <printOptions/>
  <pageMargins left="0.787" right="0.787" top="0.984" bottom="0.984" header="0.512" footer="0.512"/>
  <pageSetup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2009-05-25T07:27:45Z</dcterms:created>
  <dcterms:modified xsi:type="dcterms:W3CDTF">2009-05-27T00:09:46Z</dcterms:modified>
  <cp:category/>
  <cp:version/>
  <cp:contentType/>
  <cp:contentStatus/>
</cp:coreProperties>
</file>