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3" sheetId="1" r:id="rId1"/>
  </sheets>
  <externalReferences>
    <externalReference r:id="rId4"/>
  </externalReferences>
  <definedNames>
    <definedName name="_10.電気_ガスおよび水道" localSheetId="0">'113'!$A$1:$F$20</definedName>
    <definedName name="_10.電気_ガスおよび水道">#REF!</definedName>
    <definedName name="_xlnm.Print_Area" localSheetId="0">'113'!$A$1:$Y$39</definedName>
  </definedNames>
  <calcPr fullCalcOnLoad="1"/>
</workbook>
</file>

<file path=xl/sharedStrings.xml><?xml version="1.0" encoding="utf-8"?>
<sst xmlns="http://schemas.openxmlformats.org/spreadsheetml/2006/main" count="75" uniqueCount="64">
  <si>
    <t>113.　市　郡　別、　車　種　別　自　動　車　登　録　台　数</t>
  </si>
  <si>
    <t>各年３月31日</t>
  </si>
  <si>
    <t>年次および市郡</t>
  </si>
  <si>
    <t xml:space="preserve">                                      自                                   動                                        車</t>
  </si>
  <si>
    <t>小型特殊自動車および原動機付自転車</t>
  </si>
  <si>
    <t>総  数</t>
  </si>
  <si>
    <t xml:space="preserve">貨          物          車 </t>
  </si>
  <si>
    <t>乗合用車</t>
  </si>
  <si>
    <t>乗       用       車</t>
  </si>
  <si>
    <t>特    種
用 途 車</t>
  </si>
  <si>
    <t>大型特殊車</t>
  </si>
  <si>
    <t>小 型 車
（二  輪）</t>
  </si>
  <si>
    <t>軽 　　  自 　　　 動  　　　車</t>
  </si>
  <si>
    <t>総　　　数</t>
  </si>
  <si>
    <t>小型特殊</t>
  </si>
  <si>
    <t>原　動　機　付　自　転　車</t>
  </si>
  <si>
    <t>総  数</t>
  </si>
  <si>
    <t>普通車</t>
  </si>
  <si>
    <t>小型四輪</t>
  </si>
  <si>
    <t>小型三輪</t>
  </si>
  <si>
    <t>被けん
引  車</t>
  </si>
  <si>
    <t>小型車</t>
  </si>
  <si>
    <t>貨　　  物</t>
  </si>
  <si>
    <t>乗 　　 用</t>
  </si>
  <si>
    <t>自動車</t>
  </si>
  <si>
    <t>四輪</t>
  </si>
  <si>
    <t>三  輪</t>
  </si>
  <si>
    <t>二  輪</t>
  </si>
  <si>
    <t>（農耕用）</t>
  </si>
  <si>
    <t>総　数</t>
  </si>
  <si>
    <t>50cc以下</t>
  </si>
  <si>
    <t>51～90cc</t>
  </si>
  <si>
    <t>91～125cc</t>
  </si>
  <si>
    <t>昭 和 40 年　</t>
  </si>
  <si>
    <t xml:space="preserve"> 41</t>
  </si>
  <si>
    <t xml:space="preserve"> 42</t>
  </si>
  <si>
    <t xml:space="preserve"> </t>
  </si>
  <si>
    <t>市         部</t>
  </si>
  <si>
    <t>郡         部</t>
  </si>
  <si>
    <t>大分市</t>
  </si>
  <si>
    <t>別府市</t>
  </si>
  <si>
    <t>中津市</t>
  </si>
  <si>
    <t>日田市</t>
  </si>
  <si>
    <t>佐伯市</t>
  </si>
  <si>
    <t>臼杵市</t>
  </si>
  <si>
    <t>-</t>
  </si>
  <si>
    <t>津久見市</t>
  </si>
  <si>
    <t>竹田市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</si>
  <si>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</si>
  <si>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</si>
  <si>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</si>
  <si>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</si>
  <si>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</si>
  <si>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</si>
  <si>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</si>
  <si>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</si>
  <si>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</si>
  <si>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</si>
  <si>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</si>
  <si>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</si>
  <si>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</si>
  <si>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</si>
  <si>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資料：大分県陸運事務所、九州交通新聞社、県地方課</t>
  </si>
  <si>
    <t xml:space="preserve">  注  小型特殊自動車（農耕用）および原動機付自転車は県地方課賦課期日現在の台数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</si>
</sst>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&quot;¥&quot;\!\!\!\!\-#,##0_ ;_ * &quot;-&quot;_ ;_ @_ "/>
    <numFmt numFmtId="178" formatCode="0_);[Red]\(0\)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6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76" fontId="22" fillId="0" borderId="0" xfId="0" applyNumberFormat="1" applyFont="1" applyAlignment="1" applyProtection="1">
      <alignment/>
      <protection/>
    </xf>
    <xf numFmtId="176" fontId="23" fillId="0" borderId="0" xfId="0" applyNumberFormat="1" applyFont="1" applyAlignment="1" applyProtection="1">
      <alignment horizontal="center"/>
      <protection locked="0"/>
    </xf>
    <xf numFmtId="176" fontId="24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 applyProtection="1">
      <alignment/>
      <protection locked="0"/>
    </xf>
    <xf numFmtId="176" fontId="22" fillId="0" borderId="10" xfId="0" applyNumberFormat="1" applyFont="1" applyBorder="1" applyAlignment="1" applyProtection="1">
      <alignment/>
      <protection/>
    </xf>
    <xf numFmtId="176" fontId="23" fillId="0" borderId="11" xfId="0" applyNumberFormat="1" applyFont="1" applyBorder="1" applyAlignment="1" applyProtection="1">
      <alignment horizontal="center" vertical="center"/>
      <protection/>
    </xf>
    <xf numFmtId="176" fontId="23" fillId="0" borderId="12" xfId="0" applyNumberFormat="1" applyFont="1" applyBorder="1" applyAlignment="1" applyProtection="1">
      <alignment horizontal="centerContinuous" vertical="center" wrapText="1"/>
      <protection locked="0"/>
    </xf>
    <xf numFmtId="176" fontId="23" fillId="0" borderId="13" xfId="0" applyNumberFormat="1" applyFont="1" applyBorder="1" applyAlignment="1" applyProtection="1">
      <alignment horizontal="centerContinuous" vertical="center" wrapText="1"/>
      <protection locked="0"/>
    </xf>
    <xf numFmtId="176" fontId="23" fillId="0" borderId="14" xfId="0" applyNumberFormat="1" applyFont="1" applyBorder="1" applyAlignment="1" applyProtection="1">
      <alignment horizontal="centerContinuous" vertical="center" wrapText="1"/>
      <protection locked="0"/>
    </xf>
    <xf numFmtId="176" fontId="22" fillId="0" borderId="15" xfId="0" applyNumberFormat="1" applyFont="1" applyBorder="1" applyAlignment="1" applyProtection="1">
      <alignment/>
      <protection/>
    </xf>
    <xf numFmtId="176" fontId="23" fillId="0" borderId="16" xfId="0" applyNumberFormat="1" applyFont="1" applyBorder="1" applyAlignment="1" applyProtection="1">
      <alignment horizontal="center" vertical="center"/>
      <protection/>
    </xf>
    <xf numFmtId="176" fontId="23" fillId="0" borderId="13" xfId="0" applyNumberFormat="1" applyFont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176" fontId="23" fillId="0" borderId="18" xfId="0" applyNumberFormat="1" applyFont="1" applyBorder="1" applyAlignment="1" applyProtection="1">
      <alignment horizontal="center" vertical="center" wrapText="1"/>
      <protection locked="0"/>
    </xf>
    <xf numFmtId="176" fontId="23" fillId="0" borderId="19" xfId="0" applyNumberFormat="1" applyFont="1" applyBorder="1" applyAlignment="1" applyProtection="1">
      <alignment horizontal="center" vertical="center"/>
      <protection locked="0"/>
    </xf>
    <xf numFmtId="176" fontId="23" fillId="0" borderId="20" xfId="0" applyNumberFormat="1" applyFont="1" applyBorder="1" applyAlignment="1" applyProtection="1">
      <alignment horizontal="center" vertical="center"/>
      <protection locked="0"/>
    </xf>
    <xf numFmtId="176" fontId="23" fillId="0" borderId="21" xfId="0" applyNumberFormat="1" applyFont="1" applyBorder="1" applyAlignment="1" applyProtection="1">
      <alignment horizontal="center" vertical="center"/>
      <protection locked="0"/>
    </xf>
    <xf numFmtId="176" fontId="23" fillId="0" borderId="18" xfId="0" applyNumberFormat="1" applyFont="1" applyBorder="1" applyAlignment="1" applyProtection="1">
      <alignment horizontal="center" vertical="center"/>
      <protection locked="0"/>
    </xf>
    <xf numFmtId="176" fontId="23" fillId="0" borderId="22" xfId="0" applyNumberFormat="1" applyFont="1" applyBorder="1" applyAlignment="1" applyProtection="1">
      <alignment horizontal="center" vertical="center" wrapText="1"/>
      <protection locked="0"/>
    </xf>
    <xf numFmtId="176" fontId="23" fillId="0" borderId="23" xfId="0" applyNumberFormat="1" applyFont="1" applyBorder="1" applyAlignment="1" applyProtection="1">
      <alignment horizontal="center" vertical="center" wrapText="1"/>
      <protection locked="0"/>
    </xf>
    <xf numFmtId="176" fontId="23" fillId="0" borderId="18" xfId="0" applyNumberFormat="1" applyFont="1" applyBorder="1" applyAlignment="1" applyProtection="1">
      <alignment horizontal="center" vertical="center" wrapText="1"/>
      <protection/>
    </xf>
    <xf numFmtId="176" fontId="22" fillId="0" borderId="19" xfId="0" applyNumberFormat="1" applyFont="1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176" fontId="22" fillId="0" borderId="18" xfId="0" applyNumberFormat="1" applyFont="1" applyBorder="1" applyAlignment="1" applyProtection="1">
      <alignment horizontal="distributed" vertical="center"/>
      <protection/>
    </xf>
    <xf numFmtId="176" fontId="22" fillId="0" borderId="22" xfId="0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176" fontId="22" fillId="0" borderId="0" xfId="0" applyNumberFormat="1" applyFont="1" applyAlignment="1" applyProtection="1">
      <alignment vertical="center"/>
      <protection/>
    </xf>
    <xf numFmtId="176" fontId="23" fillId="0" borderId="25" xfId="0" applyNumberFormat="1" applyFont="1" applyBorder="1" applyAlignment="1" applyProtection="1">
      <alignment horizontal="center" vertical="center" wrapText="1"/>
      <protection locked="0"/>
    </xf>
    <xf numFmtId="176" fontId="23" fillId="0" borderId="25" xfId="0" applyNumberFormat="1" applyFont="1" applyBorder="1" applyAlignment="1" applyProtection="1">
      <alignment horizontal="center" vertical="center"/>
      <protection locked="0"/>
    </xf>
    <xf numFmtId="176" fontId="23" fillId="0" borderId="23" xfId="0" applyNumberFormat="1" applyFont="1" applyBorder="1" applyAlignment="1" applyProtection="1">
      <alignment horizontal="center" vertical="center"/>
      <protection locked="0"/>
    </xf>
    <xf numFmtId="176" fontId="23" fillId="0" borderId="26" xfId="0" applyNumberFormat="1" applyFont="1" applyBorder="1" applyAlignment="1" applyProtection="1">
      <alignment horizontal="center" vertical="center" wrapText="1"/>
      <protection locked="0"/>
    </xf>
    <xf numFmtId="176" fontId="23" fillId="0" borderId="17" xfId="0" applyNumberFormat="1" applyFont="1" applyBorder="1" applyAlignment="1" applyProtection="1">
      <alignment horizontal="center" vertical="center" wrapText="1"/>
      <protection locked="0"/>
    </xf>
    <xf numFmtId="176" fontId="23" fillId="0" borderId="25" xfId="0" applyNumberFormat="1" applyFont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distributed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6" fontId="23" fillId="0" borderId="30" xfId="0" applyNumberFormat="1" applyFont="1" applyBorder="1" applyAlignment="1" applyProtection="1">
      <alignment horizontal="center" vertical="center" wrapText="1"/>
      <protection locked="0"/>
    </xf>
    <xf numFmtId="176" fontId="23" fillId="0" borderId="30" xfId="0" applyNumberFormat="1" applyFont="1" applyBorder="1" applyAlignment="1" applyProtection="1">
      <alignment horizontal="center" vertical="center"/>
      <protection locked="0"/>
    </xf>
    <xf numFmtId="176" fontId="23" fillId="0" borderId="29" xfId="0" applyNumberFormat="1" applyFont="1" applyBorder="1" applyAlignment="1" applyProtection="1">
      <alignment horizontal="center" vertical="center"/>
      <protection locked="0"/>
    </xf>
    <xf numFmtId="176" fontId="23" fillId="0" borderId="27" xfId="0" applyNumberFormat="1" applyFont="1" applyBorder="1" applyAlignment="1" applyProtection="1">
      <alignment horizontal="center" vertical="center" wrapText="1"/>
      <protection locked="0"/>
    </xf>
    <xf numFmtId="176" fontId="23" fillId="0" borderId="29" xfId="0" applyNumberFormat="1" applyFont="1" applyBorder="1" applyAlignment="1" applyProtection="1">
      <alignment horizontal="center" vertical="center" wrapText="1"/>
      <protection locked="0"/>
    </xf>
    <xf numFmtId="176" fontId="23" fillId="0" borderId="30" xfId="0" applyNumberFormat="1" applyFont="1" applyBorder="1" applyAlignment="1" applyProtection="1">
      <alignment horizontal="center" vertical="center" wrapText="1"/>
      <protection/>
    </xf>
    <xf numFmtId="176" fontId="22" fillId="0" borderId="19" xfId="0" applyNumberFormat="1" applyFont="1" applyBorder="1" applyAlignment="1" applyProtection="1">
      <alignment horizontal="distributed" vertical="center"/>
      <protection/>
    </xf>
    <xf numFmtId="176" fontId="23" fillId="0" borderId="31" xfId="0" applyNumberFormat="1" applyFont="1" applyBorder="1" applyAlignment="1" applyProtection="1">
      <alignment horizontal="distributed" vertical="center"/>
      <protection locked="0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6" fontId="22" fillId="0" borderId="31" xfId="0" applyNumberFormat="1" applyFont="1" applyBorder="1" applyAlignment="1" applyProtection="1">
      <alignment horizontal="center" vertical="center"/>
      <protection/>
    </xf>
    <xf numFmtId="176" fontId="22" fillId="0" borderId="28" xfId="0" applyNumberFormat="1" applyFont="1" applyBorder="1" applyAlignment="1" applyProtection="1">
      <alignment horizontal="center" vertical="center"/>
      <protection/>
    </xf>
    <xf numFmtId="49" fontId="22" fillId="0" borderId="0" xfId="0" applyNumberFormat="1" applyFont="1" applyBorder="1" applyAlignment="1" applyProtection="1" quotePrefix="1">
      <alignment horizontal="center"/>
      <protection locked="0"/>
    </xf>
    <xf numFmtId="177" fontId="22" fillId="0" borderId="26" xfId="0" applyNumberFormat="1" applyFont="1" applyBorder="1" applyAlignment="1" applyProtection="1">
      <alignment/>
      <protection locked="0"/>
    </xf>
    <xf numFmtId="177" fontId="22" fillId="0" borderId="0" xfId="0" applyNumberFormat="1" applyFont="1" applyBorder="1" applyAlignment="1" applyProtection="1">
      <alignment/>
      <protection locked="0"/>
    </xf>
    <xf numFmtId="177" fontId="22" fillId="0" borderId="0" xfId="0" applyNumberFormat="1" applyFont="1" applyAlignment="1" applyProtection="1">
      <alignment/>
      <protection locked="0"/>
    </xf>
    <xf numFmtId="177" fontId="22" fillId="0" borderId="0" xfId="0" applyNumberFormat="1" applyFont="1" applyAlignment="1" applyProtection="1">
      <alignment/>
      <protection locked="0"/>
    </xf>
    <xf numFmtId="177" fontId="22" fillId="0" borderId="0" xfId="0" applyNumberFormat="1" applyFont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 quotePrefix="1">
      <alignment/>
      <protection locked="0"/>
    </xf>
    <xf numFmtId="49" fontId="25" fillId="0" borderId="0" xfId="0" applyNumberFormat="1" applyFont="1" applyBorder="1" applyAlignment="1" applyProtection="1" quotePrefix="1">
      <alignment horizontal="center"/>
      <protection locked="0"/>
    </xf>
    <xf numFmtId="177" fontId="25" fillId="0" borderId="26" xfId="0" applyNumberFormat="1" applyFont="1" applyBorder="1" applyAlignment="1" applyProtection="1">
      <alignment/>
      <protection locked="0"/>
    </xf>
    <xf numFmtId="177" fontId="25" fillId="0" borderId="0" xfId="0" applyNumberFormat="1" applyFont="1" applyBorder="1" applyAlignment="1" applyProtection="1">
      <alignment/>
      <protection locked="0"/>
    </xf>
    <xf numFmtId="177" fontId="25" fillId="0" borderId="0" xfId="0" applyNumberFormat="1" applyFont="1" applyAlignment="1" applyProtection="1">
      <alignment/>
      <protection locked="0"/>
    </xf>
    <xf numFmtId="177" fontId="25" fillId="0" borderId="0" xfId="0" applyNumberFormat="1" applyFont="1" applyAlignment="1" applyProtection="1">
      <alignment/>
      <protection/>
    </xf>
    <xf numFmtId="177" fontId="25" fillId="0" borderId="0" xfId="0" applyNumberFormat="1" applyFont="1" applyAlignment="1" applyProtection="1">
      <alignment/>
      <protection locked="0"/>
    </xf>
    <xf numFmtId="176" fontId="25" fillId="0" borderId="0" xfId="0" applyNumberFormat="1" applyFont="1" applyBorder="1" applyAlignment="1" applyProtection="1">
      <alignment/>
      <protection/>
    </xf>
    <xf numFmtId="176" fontId="25" fillId="0" borderId="0" xfId="0" applyNumberFormat="1" applyFont="1" applyBorder="1" applyAlignment="1" applyProtection="1" quotePrefix="1">
      <alignment/>
      <protection locked="0"/>
    </xf>
    <xf numFmtId="176" fontId="25" fillId="0" borderId="0" xfId="0" applyNumberFormat="1" applyFont="1" applyAlignment="1" applyProtection="1">
      <alignment/>
      <protection/>
    </xf>
    <xf numFmtId="176" fontId="25" fillId="0" borderId="0" xfId="0" applyNumberFormat="1" applyFont="1" applyBorder="1" applyAlignment="1" applyProtection="1" quotePrefix="1">
      <alignment horizontal="center"/>
      <protection locked="0"/>
    </xf>
    <xf numFmtId="177" fontId="25" fillId="0" borderId="0" xfId="0" applyNumberFormat="1" applyFont="1" applyAlignment="1" applyProtection="1">
      <alignment horizontal="center"/>
      <protection locked="0"/>
    </xf>
    <xf numFmtId="176" fontId="25" fillId="0" borderId="0" xfId="0" applyNumberFormat="1" applyFont="1" applyBorder="1" applyAlignment="1" applyProtection="1">
      <alignment horizontal="center"/>
      <protection locked="0"/>
    </xf>
    <xf numFmtId="177" fontId="25" fillId="0" borderId="0" xfId="0" applyNumberFormat="1" applyFont="1" applyBorder="1" applyAlignment="1" applyProtection="1">
      <alignment horizontal="right"/>
      <protection/>
    </xf>
    <xf numFmtId="177" fontId="25" fillId="0" borderId="0" xfId="0" applyNumberFormat="1" applyFont="1" applyBorder="1" applyAlignment="1" applyProtection="1">
      <alignment horizontal="right"/>
      <protection locked="0"/>
    </xf>
    <xf numFmtId="176" fontId="25" fillId="0" borderId="17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Border="1" applyAlignment="1" applyProtection="1" quotePrefix="1">
      <alignment horizontal="center"/>
      <protection locked="0"/>
    </xf>
    <xf numFmtId="176" fontId="22" fillId="0" borderId="0" xfId="0" applyNumberFormat="1" applyFont="1" applyBorder="1" applyAlignment="1" applyProtection="1">
      <alignment horizontal="distributed"/>
      <protection locked="0"/>
    </xf>
    <xf numFmtId="41" fontId="22" fillId="0" borderId="0" xfId="0" applyNumberFormat="1" applyFont="1" applyAlignment="1" applyProtection="1">
      <alignment/>
      <protection locked="0"/>
    </xf>
    <xf numFmtId="41" fontId="22" fillId="0" borderId="0" xfId="0" applyNumberFormat="1" applyFont="1" applyBorder="1" applyAlignment="1" applyProtection="1">
      <alignment/>
      <protection locked="0"/>
    </xf>
    <xf numFmtId="176" fontId="22" fillId="0" borderId="17" xfId="0" applyNumberFormat="1" applyFont="1" applyBorder="1" applyAlignment="1" applyProtection="1">
      <alignment horizontal="distributed"/>
      <protection locked="0"/>
    </xf>
    <xf numFmtId="176" fontId="22" fillId="0" borderId="29" xfId="0" applyNumberFormat="1" applyFont="1" applyBorder="1" applyAlignment="1" applyProtection="1">
      <alignment/>
      <protection locked="0"/>
    </xf>
    <xf numFmtId="177" fontId="25" fillId="0" borderId="26" xfId="0" applyNumberFormat="1" applyFont="1" applyBorder="1" applyAlignment="1" applyProtection="1">
      <alignment horizontal="right"/>
      <protection/>
    </xf>
    <xf numFmtId="178" fontId="22" fillId="0" borderId="0" xfId="0" applyNumberFormat="1" applyFont="1" applyBorder="1" applyAlignment="1" applyProtection="1">
      <alignment/>
      <protection locked="0"/>
    </xf>
    <xf numFmtId="177" fontId="22" fillId="0" borderId="32" xfId="0" applyNumberFormat="1" applyFont="1" applyBorder="1" applyAlignment="1" applyProtection="1">
      <alignment/>
      <protection locked="0"/>
    </xf>
    <xf numFmtId="178" fontId="22" fillId="0" borderId="28" xfId="0" applyNumberFormat="1" applyFont="1" applyBorder="1" applyAlignment="1" applyProtection="1">
      <alignment/>
      <protection locked="0"/>
    </xf>
    <xf numFmtId="177" fontId="25" fillId="0" borderId="28" xfId="0" applyNumberFormat="1" applyFont="1" applyBorder="1" applyAlignment="1" applyProtection="1">
      <alignment horizontal="right"/>
      <protection locked="0"/>
    </xf>
    <xf numFmtId="177" fontId="22" fillId="0" borderId="0" xfId="0" applyNumberFormat="1" applyFont="1" applyAlignment="1" applyProtection="1">
      <alignment horizontal="right"/>
      <protection locked="0"/>
    </xf>
    <xf numFmtId="177" fontId="22" fillId="0" borderId="28" xfId="0" applyNumberFormat="1" applyFont="1" applyBorder="1" applyAlignment="1" applyProtection="1">
      <alignment horizontal="right"/>
      <protection locked="0"/>
    </xf>
    <xf numFmtId="176" fontId="22" fillId="0" borderId="28" xfId="0" applyNumberFormat="1" applyFont="1" applyBorder="1" applyAlignment="1" applyProtection="1">
      <alignment horizontal="center"/>
      <protection locked="0"/>
    </xf>
    <xf numFmtId="176" fontId="22" fillId="0" borderId="28" xfId="0" applyNumberFormat="1" applyFont="1" applyBorder="1" applyAlignment="1" applyProtection="1">
      <alignment/>
      <protection/>
    </xf>
    <xf numFmtId="176" fontId="22" fillId="0" borderId="24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10&#36939;&#36664;&#12362;&#12424;&#12403;&#36890;&#20449;106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6A.B"/>
      <sheetName val="106C"/>
      <sheetName val="107"/>
      <sheetName val="108Ａ・Ｂ・Ｃ"/>
      <sheetName val="109"/>
      <sheetName val="110A.B"/>
      <sheetName val="110C"/>
      <sheetName val="111"/>
      <sheetName val="112"/>
      <sheetName val="113"/>
      <sheetName val="114"/>
      <sheetName val="115"/>
      <sheetName val="116"/>
      <sheetName val="11７"/>
      <sheetName val="118"/>
      <sheetName val="119"/>
      <sheetName val="120,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zoomScalePageLayoutView="0" workbookViewId="0" topLeftCell="A1">
      <selection activeCell="A1" sqref="A1:S1"/>
    </sheetView>
  </sheetViews>
  <sheetFormatPr defaultColWidth="15.25390625" defaultRowHeight="12" customHeight="1"/>
  <cols>
    <col min="1" max="1" width="18.00390625" style="3" customWidth="1"/>
    <col min="2" max="19" width="10.00390625" style="3" customWidth="1"/>
    <col min="20" max="20" width="12.375" style="3" customWidth="1"/>
    <col min="21" max="21" width="12.00390625" style="3" customWidth="1"/>
    <col min="22" max="22" width="10.00390625" style="3" customWidth="1"/>
    <col min="23" max="23" width="9.75390625" style="3" customWidth="1"/>
    <col min="24" max="24" width="9.125" style="3" customWidth="1"/>
    <col min="25" max="25" width="10.125" style="3" customWidth="1"/>
    <col min="26" max="16384" width="15.25390625" style="3" customWidth="1"/>
  </cols>
  <sheetData>
    <row r="1" spans="1:19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5" ht="18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T2" s="7"/>
      <c r="U2" s="7"/>
      <c r="V2" s="7"/>
      <c r="W2" s="7"/>
      <c r="X2" s="7" t="s">
        <v>1</v>
      </c>
      <c r="Y2" s="7"/>
    </row>
    <row r="3" spans="1:25" ht="15" customHeight="1" thickTop="1">
      <c r="A3" s="8" t="s">
        <v>2</v>
      </c>
      <c r="B3" s="9" t="s">
        <v>3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  <c r="P3" s="11"/>
      <c r="Q3" s="11"/>
      <c r="R3" s="11"/>
      <c r="S3" s="12"/>
      <c r="T3" s="13" t="s">
        <v>4</v>
      </c>
      <c r="U3" s="14"/>
      <c r="V3" s="14"/>
      <c r="W3" s="14"/>
      <c r="X3" s="14"/>
      <c r="Y3" s="14"/>
    </row>
    <row r="4" spans="1:25" s="31" customFormat="1" ht="15" customHeight="1">
      <c r="A4" s="15"/>
      <c r="B4" s="16" t="s">
        <v>5</v>
      </c>
      <c r="C4" s="17" t="s">
        <v>6</v>
      </c>
      <c r="D4" s="18"/>
      <c r="E4" s="18"/>
      <c r="F4" s="18"/>
      <c r="G4" s="19"/>
      <c r="H4" s="20" t="s">
        <v>7</v>
      </c>
      <c r="I4" s="17" t="s">
        <v>8</v>
      </c>
      <c r="J4" s="18"/>
      <c r="K4" s="19"/>
      <c r="L4" s="21" t="s">
        <v>9</v>
      </c>
      <c r="M4" s="22" t="s">
        <v>10</v>
      </c>
      <c r="N4" s="23" t="s">
        <v>11</v>
      </c>
      <c r="O4" s="24" t="s">
        <v>12</v>
      </c>
      <c r="P4" s="25"/>
      <c r="Q4" s="25"/>
      <c r="R4" s="25"/>
      <c r="S4" s="26"/>
      <c r="T4" s="27" t="s">
        <v>13</v>
      </c>
      <c r="U4" s="28" t="s">
        <v>14</v>
      </c>
      <c r="V4" s="29" t="s">
        <v>15</v>
      </c>
      <c r="W4" s="30"/>
      <c r="X4" s="30"/>
      <c r="Y4" s="30"/>
    </row>
    <row r="5" spans="1:25" s="31" customFormat="1" ht="15" customHeight="1">
      <c r="A5" s="15"/>
      <c r="B5" s="32"/>
      <c r="C5" s="20" t="s">
        <v>16</v>
      </c>
      <c r="D5" s="20" t="s">
        <v>17</v>
      </c>
      <c r="E5" s="20" t="s">
        <v>18</v>
      </c>
      <c r="F5" s="20" t="s">
        <v>19</v>
      </c>
      <c r="G5" s="16" t="s">
        <v>20</v>
      </c>
      <c r="H5" s="33"/>
      <c r="I5" s="20" t="s">
        <v>16</v>
      </c>
      <c r="J5" s="34" t="s">
        <v>17</v>
      </c>
      <c r="K5" s="20" t="s">
        <v>21</v>
      </c>
      <c r="L5" s="35"/>
      <c r="M5" s="36"/>
      <c r="N5" s="37"/>
      <c r="O5" s="16" t="s">
        <v>16</v>
      </c>
      <c r="P5" s="17" t="s">
        <v>22</v>
      </c>
      <c r="Q5" s="26"/>
      <c r="R5" s="17" t="s">
        <v>23</v>
      </c>
      <c r="S5" s="38"/>
      <c r="T5" s="39"/>
      <c r="U5" s="40" t="s">
        <v>24</v>
      </c>
      <c r="V5" s="41"/>
      <c r="W5" s="42"/>
      <c r="X5" s="42"/>
      <c r="Y5" s="42"/>
    </row>
    <row r="6" spans="1:25" s="31" customFormat="1" ht="15" customHeight="1">
      <c r="A6" s="43"/>
      <c r="B6" s="44"/>
      <c r="C6" s="45"/>
      <c r="D6" s="45"/>
      <c r="E6" s="45"/>
      <c r="F6" s="45"/>
      <c r="G6" s="44"/>
      <c r="H6" s="45"/>
      <c r="I6" s="45"/>
      <c r="J6" s="46"/>
      <c r="K6" s="45"/>
      <c r="L6" s="47"/>
      <c r="M6" s="48"/>
      <c r="N6" s="49"/>
      <c r="O6" s="44"/>
      <c r="P6" s="50" t="s">
        <v>25</v>
      </c>
      <c r="Q6" s="51" t="s">
        <v>26</v>
      </c>
      <c r="R6" s="50" t="s">
        <v>25</v>
      </c>
      <c r="S6" s="51" t="s">
        <v>27</v>
      </c>
      <c r="T6" s="52"/>
      <c r="U6" s="53" t="s">
        <v>28</v>
      </c>
      <c r="V6" s="54" t="s">
        <v>29</v>
      </c>
      <c r="W6" s="54" t="s">
        <v>30</v>
      </c>
      <c r="X6" s="54" t="s">
        <v>31</v>
      </c>
      <c r="Y6" s="55" t="s">
        <v>32</v>
      </c>
    </row>
    <row r="7" spans="1:25" ht="12" customHeight="1">
      <c r="A7" s="56" t="s">
        <v>33</v>
      </c>
      <c r="B7" s="57">
        <v>56131</v>
      </c>
      <c r="C7" s="58">
        <f>SUM(D7:G7)</f>
        <v>19538</v>
      </c>
      <c r="D7" s="58">
        <v>3264</v>
      </c>
      <c r="E7" s="58">
        <v>12426</v>
      </c>
      <c r="F7" s="59">
        <v>3746</v>
      </c>
      <c r="G7" s="58">
        <v>102</v>
      </c>
      <c r="H7" s="60">
        <v>1289</v>
      </c>
      <c r="I7" s="61">
        <f>SUM(J7:K7)</f>
        <v>8579</v>
      </c>
      <c r="J7" s="60">
        <v>285</v>
      </c>
      <c r="K7" s="60">
        <v>8294</v>
      </c>
      <c r="L7" s="60">
        <v>752</v>
      </c>
      <c r="M7" s="60">
        <v>135</v>
      </c>
      <c r="N7" s="60">
        <v>329</v>
      </c>
      <c r="O7" s="60">
        <f>SUM(P7:S7)</f>
        <v>25509</v>
      </c>
      <c r="P7" s="59">
        <v>10595</v>
      </c>
      <c r="Q7" s="59">
        <v>3309</v>
      </c>
      <c r="R7" s="59">
        <v>2499</v>
      </c>
      <c r="S7" s="62">
        <v>9106</v>
      </c>
      <c r="T7" s="63">
        <f>SUM(U7,V7)</f>
        <v>105251</v>
      </c>
      <c r="U7" s="3">
        <v>10420</v>
      </c>
      <c r="V7" s="3">
        <f>SUM(W7:Y7)</f>
        <v>94831</v>
      </c>
      <c r="W7" s="3">
        <v>32486</v>
      </c>
      <c r="X7" s="3">
        <v>29565</v>
      </c>
      <c r="Y7" s="3">
        <v>32780</v>
      </c>
    </row>
    <row r="8" spans="1:25" ht="12" customHeight="1">
      <c r="A8" s="56" t="s">
        <v>34</v>
      </c>
      <c r="B8" s="57">
        <v>68023</v>
      </c>
      <c r="C8" s="58">
        <f aca="true" t="shared" si="0" ref="C8:C36">SUM(D8:G8)</f>
        <v>23234</v>
      </c>
      <c r="D8" s="58">
        <v>3616</v>
      </c>
      <c r="E8" s="58">
        <v>16247</v>
      </c>
      <c r="F8" s="59">
        <v>3270</v>
      </c>
      <c r="G8" s="58">
        <v>101</v>
      </c>
      <c r="H8" s="59">
        <v>1436</v>
      </c>
      <c r="I8" s="61">
        <f aca="true" t="shared" si="1" ref="I8:I36">SUM(J8:K8)</f>
        <v>11435</v>
      </c>
      <c r="J8" s="59">
        <v>293</v>
      </c>
      <c r="K8" s="59">
        <v>11142</v>
      </c>
      <c r="L8" s="59">
        <v>855</v>
      </c>
      <c r="M8" s="59">
        <v>167</v>
      </c>
      <c r="N8" s="59">
        <v>356</v>
      </c>
      <c r="O8" s="60">
        <f aca="true" t="shared" si="2" ref="O8:O36">SUM(P8:S8)</f>
        <v>30540</v>
      </c>
      <c r="P8" s="59">
        <v>15848</v>
      </c>
      <c r="Q8" s="59">
        <v>2841</v>
      </c>
      <c r="R8" s="59">
        <v>3816</v>
      </c>
      <c r="S8" s="62">
        <v>8035</v>
      </c>
      <c r="T8" s="63">
        <f aca="true" t="shared" si="3" ref="T8:T36">SUM(U8,V8)</f>
        <v>129414</v>
      </c>
      <c r="U8" s="3">
        <v>15840</v>
      </c>
      <c r="V8" s="3">
        <f aca="true" t="shared" si="4" ref="V8:V36">SUM(W8:Y8)</f>
        <v>113574</v>
      </c>
      <c r="W8" s="3">
        <v>36531</v>
      </c>
      <c r="X8" s="3">
        <v>40216</v>
      </c>
      <c r="Y8" s="3">
        <v>36827</v>
      </c>
    </row>
    <row r="9" spans="1:25" ht="12" customHeight="1">
      <c r="A9" s="64" t="s">
        <v>35</v>
      </c>
      <c r="B9" s="65">
        <v>85658</v>
      </c>
      <c r="C9" s="66">
        <f t="shared" si="0"/>
        <v>28990</v>
      </c>
      <c r="D9" s="66">
        <v>4294</v>
      </c>
      <c r="E9" s="66">
        <v>21680</v>
      </c>
      <c r="F9" s="67">
        <v>2908</v>
      </c>
      <c r="G9" s="66">
        <v>108</v>
      </c>
      <c r="H9" s="67">
        <v>1633</v>
      </c>
      <c r="I9" s="68">
        <f t="shared" si="1"/>
        <v>16036</v>
      </c>
      <c r="J9" s="67">
        <v>301</v>
      </c>
      <c r="K9" s="67">
        <v>15735</v>
      </c>
      <c r="L9" s="67">
        <v>1010</v>
      </c>
      <c r="M9" s="67">
        <v>228</v>
      </c>
      <c r="N9" s="67">
        <v>419</v>
      </c>
      <c r="O9" s="69">
        <f t="shared" si="2"/>
        <v>37342</v>
      </c>
      <c r="P9" s="67">
        <v>22202</v>
      </c>
      <c r="Q9" s="67">
        <v>2364</v>
      </c>
      <c r="R9" s="67">
        <v>5489</v>
      </c>
      <c r="S9" s="70">
        <v>7287</v>
      </c>
      <c r="T9" s="71">
        <f t="shared" si="3"/>
        <v>141055</v>
      </c>
      <c r="U9" s="72">
        <v>19491</v>
      </c>
      <c r="V9" s="72">
        <f t="shared" si="4"/>
        <v>121564</v>
      </c>
      <c r="W9" s="72">
        <v>39157</v>
      </c>
      <c r="X9" s="72">
        <v>45450</v>
      </c>
      <c r="Y9" s="72">
        <v>36957</v>
      </c>
    </row>
    <row r="10" spans="1:25" ht="4.5" customHeight="1">
      <c r="A10" s="73"/>
      <c r="B10" s="65"/>
      <c r="C10" s="66"/>
      <c r="D10" s="74" t="s">
        <v>36</v>
      </c>
      <c r="E10" s="74"/>
      <c r="F10" s="74"/>
      <c r="G10" s="74" t="s">
        <v>36</v>
      </c>
      <c r="H10" s="74" t="s">
        <v>36</v>
      </c>
      <c r="I10" s="68"/>
      <c r="J10" s="74"/>
      <c r="K10" s="74"/>
      <c r="L10" s="74"/>
      <c r="M10" s="74"/>
      <c r="N10" s="74" t="s">
        <v>36</v>
      </c>
      <c r="O10" s="69">
        <f t="shared" si="2"/>
        <v>0</v>
      </c>
      <c r="P10" s="67"/>
      <c r="Q10" s="67"/>
      <c r="R10" s="67"/>
      <c r="S10" s="70"/>
      <c r="T10" s="71"/>
      <c r="U10" s="72"/>
      <c r="V10" s="72"/>
      <c r="W10" s="72"/>
      <c r="X10" s="72"/>
      <c r="Y10" s="72"/>
    </row>
    <row r="11" spans="1:25" s="72" customFormat="1" ht="12" customHeight="1">
      <c r="A11" s="75" t="s">
        <v>37</v>
      </c>
      <c r="B11" s="65">
        <v>58552</v>
      </c>
      <c r="C11" s="66">
        <f t="shared" si="0"/>
        <v>19587</v>
      </c>
      <c r="D11" s="76">
        <v>3141</v>
      </c>
      <c r="E11" s="76">
        <v>14560</v>
      </c>
      <c r="F11" s="76">
        <v>1789</v>
      </c>
      <c r="G11" s="76">
        <v>97</v>
      </c>
      <c r="H11" s="76">
        <v>1484</v>
      </c>
      <c r="I11" s="68">
        <f t="shared" si="1"/>
        <v>11866</v>
      </c>
      <c r="J11" s="76">
        <v>253</v>
      </c>
      <c r="K11" s="76">
        <v>11613</v>
      </c>
      <c r="L11" s="76">
        <v>795</v>
      </c>
      <c r="M11" s="76">
        <v>184</v>
      </c>
      <c r="N11" s="76">
        <v>285</v>
      </c>
      <c r="O11" s="69">
        <f t="shared" si="2"/>
        <v>24351</v>
      </c>
      <c r="P11" s="77">
        <v>14575</v>
      </c>
      <c r="Q11" s="77">
        <v>1466</v>
      </c>
      <c r="R11" s="77">
        <v>4032</v>
      </c>
      <c r="S11" s="77">
        <v>4278</v>
      </c>
      <c r="T11" s="71">
        <f t="shared" si="3"/>
        <v>75792</v>
      </c>
      <c r="U11" s="72">
        <v>6071</v>
      </c>
      <c r="V11" s="72">
        <f t="shared" si="4"/>
        <v>69721</v>
      </c>
      <c r="W11" s="72">
        <v>20223</v>
      </c>
      <c r="X11" s="72">
        <v>28973</v>
      </c>
      <c r="Y11" s="72">
        <v>20525</v>
      </c>
    </row>
    <row r="12" spans="1:20" s="72" customFormat="1" ht="12" customHeight="1">
      <c r="A12" s="75"/>
      <c r="B12" s="65"/>
      <c r="C12" s="66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9"/>
      <c r="P12" s="77"/>
      <c r="Q12" s="77"/>
      <c r="R12" s="77"/>
      <c r="S12" s="77"/>
      <c r="T12" s="71"/>
    </row>
    <row r="13" spans="1:25" s="72" customFormat="1" ht="12" customHeight="1">
      <c r="A13" s="78" t="s">
        <v>38</v>
      </c>
      <c r="B13" s="65">
        <v>27106</v>
      </c>
      <c r="C13" s="66">
        <f t="shared" si="0"/>
        <v>9403</v>
      </c>
      <c r="D13" s="68">
        <v>1153</v>
      </c>
      <c r="E13" s="68">
        <v>7120</v>
      </c>
      <c r="F13" s="68">
        <v>1119</v>
      </c>
      <c r="G13" s="68">
        <v>11</v>
      </c>
      <c r="H13" s="68">
        <v>149</v>
      </c>
      <c r="I13" s="68">
        <f t="shared" si="1"/>
        <v>4170</v>
      </c>
      <c r="J13" s="68">
        <v>48</v>
      </c>
      <c r="K13" s="68">
        <v>4122</v>
      </c>
      <c r="L13" s="68">
        <v>215</v>
      </c>
      <c r="M13" s="68">
        <v>44</v>
      </c>
      <c r="N13" s="68">
        <v>134</v>
      </c>
      <c r="O13" s="69">
        <f t="shared" si="2"/>
        <v>12991</v>
      </c>
      <c r="P13" s="77">
        <v>7627</v>
      </c>
      <c r="Q13" s="77">
        <v>898</v>
      </c>
      <c r="R13" s="77">
        <v>1457</v>
      </c>
      <c r="S13" s="77">
        <v>3009</v>
      </c>
      <c r="T13" s="71">
        <f t="shared" si="3"/>
        <v>65263</v>
      </c>
      <c r="U13" s="72">
        <v>13420</v>
      </c>
      <c r="V13" s="72">
        <f t="shared" si="4"/>
        <v>51843</v>
      </c>
      <c r="W13" s="72">
        <v>18934</v>
      </c>
      <c r="X13" s="72">
        <v>16477</v>
      </c>
      <c r="Y13" s="72">
        <v>16432</v>
      </c>
    </row>
    <row r="14" spans="1:20" ht="12" customHeight="1">
      <c r="A14" s="79"/>
      <c r="B14" s="57"/>
      <c r="C14" s="58"/>
      <c r="D14" s="59"/>
      <c r="E14" s="59"/>
      <c r="F14" s="59"/>
      <c r="G14" s="59"/>
      <c r="H14" s="59"/>
      <c r="I14" s="61"/>
      <c r="J14" s="59"/>
      <c r="K14" s="59"/>
      <c r="L14" s="59"/>
      <c r="M14" s="59"/>
      <c r="N14" s="59"/>
      <c r="O14" s="60"/>
      <c r="P14" s="77"/>
      <c r="Q14" s="77"/>
      <c r="R14" s="77"/>
      <c r="S14" s="77"/>
      <c r="T14" s="63"/>
    </row>
    <row r="15" spans="1:25" ht="12" customHeight="1">
      <c r="A15" s="80" t="s">
        <v>39</v>
      </c>
      <c r="B15" s="57">
        <v>22982</v>
      </c>
      <c r="C15" s="58">
        <f t="shared" si="0"/>
        <v>7244</v>
      </c>
      <c r="D15" s="59">
        <v>1258</v>
      </c>
      <c r="E15" s="59">
        <v>5446</v>
      </c>
      <c r="F15" s="59">
        <v>458</v>
      </c>
      <c r="G15" s="81">
        <v>82</v>
      </c>
      <c r="H15" s="59">
        <v>775</v>
      </c>
      <c r="I15" s="61">
        <f t="shared" si="1"/>
        <v>4537</v>
      </c>
      <c r="J15" s="59">
        <v>121</v>
      </c>
      <c r="K15" s="59">
        <v>4416</v>
      </c>
      <c r="L15" s="59">
        <v>459</v>
      </c>
      <c r="M15" s="59">
        <v>120</v>
      </c>
      <c r="N15" s="59">
        <v>142</v>
      </c>
      <c r="O15" s="60">
        <f t="shared" si="2"/>
        <v>9705</v>
      </c>
      <c r="P15" s="77">
        <v>5606</v>
      </c>
      <c r="Q15" s="77">
        <v>530</v>
      </c>
      <c r="R15" s="77">
        <v>1832</v>
      </c>
      <c r="S15" s="77">
        <v>1737</v>
      </c>
      <c r="T15" s="63">
        <f t="shared" si="3"/>
        <v>26628</v>
      </c>
      <c r="U15" s="3">
        <v>1804</v>
      </c>
      <c r="V15" s="3">
        <f t="shared" si="4"/>
        <v>24824</v>
      </c>
      <c r="W15" s="3">
        <v>5621</v>
      </c>
      <c r="X15" s="3">
        <v>11577</v>
      </c>
      <c r="Y15" s="3">
        <v>7626</v>
      </c>
    </row>
    <row r="16" spans="1:25" ht="12" customHeight="1">
      <c r="A16" s="80" t="s">
        <v>40</v>
      </c>
      <c r="B16" s="57">
        <v>10370</v>
      </c>
      <c r="C16" s="58">
        <f t="shared" si="0"/>
        <v>2691</v>
      </c>
      <c r="D16" s="59">
        <v>265</v>
      </c>
      <c r="E16" s="59">
        <v>2163</v>
      </c>
      <c r="F16" s="59">
        <v>261</v>
      </c>
      <c r="G16" s="81">
        <v>2</v>
      </c>
      <c r="H16" s="59">
        <v>330</v>
      </c>
      <c r="I16" s="61">
        <f t="shared" si="1"/>
        <v>2768</v>
      </c>
      <c r="J16" s="59">
        <v>57</v>
      </c>
      <c r="K16" s="59">
        <v>2711</v>
      </c>
      <c r="L16" s="59">
        <v>69</v>
      </c>
      <c r="M16" s="59">
        <v>14</v>
      </c>
      <c r="N16" s="59">
        <v>50</v>
      </c>
      <c r="O16" s="60">
        <f t="shared" si="2"/>
        <v>4448</v>
      </c>
      <c r="P16" s="77">
        <v>2572</v>
      </c>
      <c r="Q16" s="77">
        <v>304</v>
      </c>
      <c r="R16" s="77">
        <v>891</v>
      </c>
      <c r="S16" s="77">
        <v>681</v>
      </c>
      <c r="T16" s="63">
        <f t="shared" si="3"/>
        <v>10701</v>
      </c>
      <c r="U16" s="3">
        <v>55</v>
      </c>
      <c r="V16" s="3">
        <f t="shared" si="4"/>
        <v>10646</v>
      </c>
      <c r="W16" s="3">
        <v>2343</v>
      </c>
      <c r="X16" s="3">
        <v>5025</v>
      </c>
      <c r="Y16" s="3">
        <v>3278</v>
      </c>
    </row>
    <row r="17" spans="1:25" ht="12" customHeight="1">
      <c r="A17" s="80" t="s">
        <v>41</v>
      </c>
      <c r="B17" s="57">
        <v>5441</v>
      </c>
      <c r="C17" s="58">
        <f t="shared" si="0"/>
        <v>1950</v>
      </c>
      <c r="D17" s="59">
        <v>268</v>
      </c>
      <c r="E17" s="59">
        <v>1387</v>
      </c>
      <c r="F17" s="59">
        <v>292</v>
      </c>
      <c r="G17" s="81">
        <v>3</v>
      </c>
      <c r="H17" s="59">
        <v>84</v>
      </c>
      <c r="I17" s="61">
        <f t="shared" si="1"/>
        <v>1042</v>
      </c>
      <c r="J17" s="59">
        <v>11</v>
      </c>
      <c r="K17" s="59">
        <v>1031</v>
      </c>
      <c r="L17" s="59">
        <v>40</v>
      </c>
      <c r="M17" s="59">
        <v>15</v>
      </c>
      <c r="N17" s="59">
        <v>26</v>
      </c>
      <c r="O17" s="60">
        <f t="shared" si="2"/>
        <v>2284</v>
      </c>
      <c r="P17" s="77">
        <v>1370</v>
      </c>
      <c r="Q17" s="77">
        <v>204</v>
      </c>
      <c r="R17" s="77">
        <v>371</v>
      </c>
      <c r="S17" s="77">
        <v>339</v>
      </c>
      <c r="T17" s="63">
        <f t="shared" si="3"/>
        <v>5389</v>
      </c>
      <c r="U17" s="3">
        <v>326</v>
      </c>
      <c r="V17" s="3">
        <f t="shared" si="4"/>
        <v>5063</v>
      </c>
      <c r="W17" s="3">
        <v>1989</v>
      </c>
      <c r="X17" s="3">
        <v>2030</v>
      </c>
      <c r="Y17" s="3">
        <v>1044</v>
      </c>
    </row>
    <row r="18" spans="1:25" ht="12" customHeight="1">
      <c r="A18" s="80" t="s">
        <v>42</v>
      </c>
      <c r="B18" s="57">
        <v>5760</v>
      </c>
      <c r="C18" s="58">
        <f t="shared" si="0"/>
        <v>2265</v>
      </c>
      <c r="D18" s="59">
        <v>489</v>
      </c>
      <c r="E18" s="59">
        <v>1563</v>
      </c>
      <c r="F18" s="59">
        <v>213</v>
      </c>
      <c r="G18" s="81">
        <v>0</v>
      </c>
      <c r="H18" s="59">
        <v>169</v>
      </c>
      <c r="I18" s="61">
        <f t="shared" si="1"/>
        <v>1132</v>
      </c>
      <c r="J18" s="59">
        <v>18</v>
      </c>
      <c r="K18" s="59">
        <v>1114</v>
      </c>
      <c r="L18" s="59">
        <v>55</v>
      </c>
      <c r="M18" s="59">
        <v>9</v>
      </c>
      <c r="N18" s="59">
        <v>18</v>
      </c>
      <c r="O18" s="60">
        <f t="shared" si="2"/>
        <v>2112</v>
      </c>
      <c r="P18" s="77">
        <v>1319</v>
      </c>
      <c r="Q18" s="77">
        <v>142</v>
      </c>
      <c r="R18" s="77">
        <v>324</v>
      </c>
      <c r="S18" s="77">
        <v>327</v>
      </c>
      <c r="T18" s="63">
        <f t="shared" si="3"/>
        <v>7242</v>
      </c>
      <c r="U18" s="3">
        <v>426</v>
      </c>
      <c r="V18" s="3">
        <f t="shared" si="4"/>
        <v>6816</v>
      </c>
      <c r="W18" s="3">
        <v>3174</v>
      </c>
      <c r="X18" s="3">
        <v>1955</v>
      </c>
      <c r="Y18" s="3">
        <v>1687</v>
      </c>
    </row>
    <row r="19" spans="1:25" ht="12" customHeight="1">
      <c r="A19" s="80" t="s">
        <v>43</v>
      </c>
      <c r="B19" s="57">
        <v>4037</v>
      </c>
      <c r="C19" s="58">
        <f t="shared" si="0"/>
        <v>1561</v>
      </c>
      <c r="D19" s="59">
        <v>313</v>
      </c>
      <c r="E19" s="59">
        <v>1149</v>
      </c>
      <c r="F19" s="59">
        <v>98</v>
      </c>
      <c r="G19" s="81">
        <v>1</v>
      </c>
      <c r="H19" s="59">
        <v>29</v>
      </c>
      <c r="I19" s="61">
        <f t="shared" si="1"/>
        <v>821</v>
      </c>
      <c r="J19" s="59">
        <v>10</v>
      </c>
      <c r="K19" s="59">
        <v>811</v>
      </c>
      <c r="L19" s="59">
        <v>55</v>
      </c>
      <c r="M19" s="59">
        <v>10</v>
      </c>
      <c r="N19" s="59">
        <v>20</v>
      </c>
      <c r="O19" s="60">
        <f t="shared" si="2"/>
        <v>1541</v>
      </c>
      <c r="P19" s="77">
        <v>913</v>
      </c>
      <c r="Q19" s="77">
        <v>30</v>
      </c>
      <c r="R19" s="77">
        <v>196</v>
      </c>
      <c r="S19" s="77">
        <v>402</v>
      </c>
      <c r="T19" s="63">
        <f t="shared" si="3"/>
        <v>6564</v>
      </c>
      <c r="U19" s="3">
        <v>423</v>
      </c>
      <c r="V19" s="3">
        <f t="shared" si="4"/>
        <v>6141</v>
      </c>
      <c r="W19" s="3">
        <v>1840</v>
      </c>
      <c r="X19" s="3">
        <v>2448</v>
      </c>
      <c r="Y19" s="3">
        <v>1853</v>
      </c>
    </row>
    <row r="20" spans="1:25" ht="12" customHeight="1">
      <c r="A20" s="80" t="s">
        <v>44</v>
      </c>
      <c r="B20" s="57">
        <v>2784</v>
      </c>
      <c r="C20" s="58">
        <f t="shared" si="0"/>
        <v>1030</v>
      </c>
      <c r="D20" s="59">
        <v>137</v>
      </c>
      <c r="E20" s="59">
        <v>731</v>
      </c>
      <c r="F20" s="59">
        <v>159</v>
      </c>
      <c r="G20" s="81">
        <v>3</v>
      </c>
      <c r="H20" s="59">
        <v>39</v>
      </c>
      <c r="I20" s="61">
        <f t="shared" si="1"/>
        <v>445</v>
      </c>
      <c r="J20" s="59">
        <v>7</v>
      </c>
      <c r="K20" s="59">
        <v>438</v>
      </c>
      <c r="L20" s="59">
        <v>24</v>
      </c>
      <c r="M20" s="59" t="s">
        <v>45</v>
      </c>
      <c r="N20" s="59">
        <v>9</v>
      </c>
      <c r="O20" s="60">
        <f t="shared" si="2"/>
        <v>1237</v>
      </c>
      <c r="P20" s="77">
        <v>823</v>
      </c>
      <c r="Q20" s="77">
        <v>73</v>
      </c>
      <c r="R20" s="77">
        <v>126</v>
      </c>
      <c r="S20" s="77">
        <v>215</v>
      </c>
      <c r="T20" s="63">
        <f t="shared" si="3"/>
        <v>5071</v>
      </c>
      <c r="U20" s="3">
        <v>667</v>
      </c>
      <c r="V20" s="3">
        <f t="shared" si="4"/>
        <v>4404</v>
      </c>
      <c r="W20" s="3">
        <v>1019</v>
      </c>
      <c r="X20" s="3">
        <v>2041</v>
      </c>
      <c r="Y20" s="3">
        <v>1344</v>
      </c>
    </row>
    <row r="21" spans="1:25" ht="12" customHeight="1">
      <c r="A21" s="80" t="s">
        <v>46</v>
      </c>
      <c r="B21" s="57">
        <v>2168</v>
      </c>
      <c r="C21" s="58">
        <f t="shared" si="0"/>
        <v>831</v>
      </c>
      <c r="D21" s="59">
        <v>175</v>
      </c>
      <c r="E21" s="59">
        <v>544</v>
      </c>
      <c r="F21" s="59">
        <v>109</v>
      </c>
      <c r="G21" s="82">
        <v>3</v>
      </c>
      <c r="H21" s="59">
        <v>8</v>
      </c>
      <c r="I21" s="61">
        <f t="shared" si="1"/>
        <v>318</v>
      </c>
      <c r="J21" s="59">
        <v>8</v>
      </c>
      <c r="K21" s="59">
        <v>310</v>
      </c>
      <c r="L21" s="59">
        <v>52</v>
      </c>
      <c r="M21" s="59">
        <v>4</v>
      </c>
      <c r="N21" s="59">
        <v>6</v>
      </c>
      <c r="O21" s="60">
        <f t="shared" si="2"/>
        <v>949</v>
      </c>
      <c r="P21" s="77">
        <v>667</v>
      </c>
      <c r="Q21" s="77">
        <v>86</v>
      </c>
      <c r="R21" s="77">
        <v>68</v>
      </c>
      <c r="S21" s="77">
        <v>128</v>
      </c>
      <c r="T21" s="63">
        <f t="shared" si="3"/>
        <v>2353</v>
      </c>
      <c r="U21" s="3">
        <v>30</v>
      </c>
      <c r="V21" s="3">
        <f t="shared" si="4"/>
        <v>2323</v>
      </c>
      <c r="W21" s="3">
        <v>378</v>
      </c>
      <c r="X21" s="3">
        <v>1311</v>
      </c>
      <c r="Y21" s="3">
        <v>634</v>
      </c>
    </row>
    <row r="22" spans="1:25" ht="12" customHeight="1">
      <c r="A22" s="80" t="s">
        <v>47</v>
      </c>
      <c r="B22" s="57">
        <v>1715</v>
      </c>
      <c r="C22" s="58">
        <f t="shared" si="0"/>
        <v>681</v>
      </c>
      <c r="D22" s="59">
        <v>78</v>
      </c>
      <c r="E22" s="59">
        <v>559</v>
      </c>
      <c r="F22" s="59">
        <v>42</v>
      </c>
      <c r="G22" s="81">
        <v>2</v>
      </c>
      <c r="H22" s="59">
        <v>18</v>
      </c>
      <c r="I22" s="61">
        <f t="shared" si="1"/>
        <v>321</v>
      </c>
      <c r="J22" s="59">
        <v>7</v>
      </c>
      <c r="K22" s="59">
        <v>314</v>
      </c>
      <c r="L22" s="59">
        <v>7</v>
      </c>
      <c r="M22" s="59">
        <v>3</v>
      </c>
      <c r="N22" s="59">
        <v>6</v>
      </c>
      <c r="O22" s="60">
        <f t="shared" si="2"/>
        <v>679</v>
      </c>
      <c r="P22" s="77">
        <v>391</v>
      </c>
      <c r="Q22" s="77">
        <v>14</v>
      </c>
      <c r="R22" s="77">
        <v>89</v>
      </c>
      <c r="S22" s="77">
        <v>185</v>
      </c>
      <c r="T22" s="63">
        <f t="shared" si="3"/>
        <v>4684</v>
      </c>
      <c r="U22" s="3">
        <v>895</v>
      </c>
      <c r="V22" s="3">
        <f t="shared" si="4"/>
        <v>3789</v>
      </c>
      <c r="W22" s="3">
        <v>1321</v>
      </c>
      <c r="X22" s="3">
        <v>989</v>
      </c>
      <c r="Y22" s="3">
        <v>1479</v>
      </c>
    </row>
    <row r="23" spans="1:25" ht="12" customHeight="1">
      <c r="A23" s="80" t="s">
        <v>48</v>
      </c>
      <c r="B23" s="57">
        <v>1655</v>
      </c>
      <c r="C23" s="58">
        <v>663</v>
      </c>
      <c r="D23" s="59">
        <v>91</v>
      </c>
      <c r="E23" s="59">
        <v>497</v>
      </c>
      <c r="F23" s="59">
        <v>75</v>
      </c>
      <c r="G23" s="82">
        <v>0</v>
      </c>
      <c r="H23" s="59">
        <v>13</v>
      </c>
      <c r="I23" s="61">
        <f t="shared" si="1"/>
        <v>278</v>
      </c>
      <c r="J23" s="59">
        <v>6</v>
      </c>
      <c r="K23" s="59">
        <v>272</v>
      </c>
      <c r="L23" s="59">
        <v>25</v>
      </c>
      <c r="M23" s="59">
        <v>6</v>
      </c>
      <c r="N23" s="59">
        <v>3</v>
      </c>
      <c r="O23" s="60">
        <f t="shared" si="2"/>
        <v>667</v>
      </c>
      <c r="P23" s="77">
        <v>443</v>
      </c>
      <c r="Q23" s="77">
        <v>44</v>
      </c>
      <c r="R23" s="77">
        <v>72</v>
      </c>
      <c r="S23" s="77">
        <v>108</v>
      </c>
      <c r="T23" s="63">
        <f t="shared" si="3"/>
        <v>3868</v>
      </c>
      <c r="U23" s="3">
        <v>757</v>
      </c>
      <c r="V23" s="3">
        <f t="shared" si="4"/>
        <v>3111</v>
      </c>
      <c r="W23" s="3">
        <v>1496</v>
      </c>
      <c r="X23" s="3">
        <v>880</v>
      </c>
      <c r="Y23" s="3">
        <v>735</v>
      </c>
    </row>
    <row r="24" spans="1:25" ht="12" customHeight="1">
      <c r="A24" s="80" t="s">
        <v>49</v>
      </c>
      <c r="B24" s="57">
        <v>1640</v>
      </c>
      <c r="C24" s="58">
        <f t="shared" si="0"/>
        <v>671</v>
      </c>
      <c r="D24" s="59">
        <v>67</v>
      </c>
      <c r="E24" s="59">
        <v>521</v>
      </c>
      <c r="F24" s="59">
        <v>82</v>
      </c>
      <c r="G24" s="82">
        <v>1</v>
      </c>
      <c r="H24" s="59">
        <v>19</v>
      </c>
      <c r="I24" s="61">
        <f t="shared" si="1"/>
        <v>204</v>
      </c>
      <c r="J24" s="59">
        <v>8</v>
      </c>
      <c r="K24" s="59">
        <v>196</v>
      </c>
      <c r="L24" s="59">
        <v>9</v>
      </c>
      <c r="M24" s="59">
        <v>3</v>
      </c>
      <c r="N24" s="59">
        <v>5</v>
      </c>
      <c r="O24" s="60">
        <f t="shared" si="2"/>
        <v>729</v>
      </c>
      <c r="P24" s="77">
        <v>471</v>
      </c>
      <c r="Q24" s="77">
        <v>39</v>
      </c>
      <c r="R24" s="77">
        <v>63</v>
      </c>
      <c r="S24" s="77">
        <v>156</v>
      </c>
      <c r="T24" s="63">
        <f t="shared" si="3"/>
        <v>3292</v>
      </c>
      <c r="U24" s="3">
        <v>688</v>
      </c>
      <c r="V24" s="3">
        <f t="shared" si="4"/>
        <v>2604</v>
      </c>
      <c r="W24" s="3">
        <v>1042</v>
      </c>
      <c r="X24" s="3">
        <v>717</v>
      </c>
      <c r="Y24" s="3">
        <v>845</v>
      </c>
    </row>
    <row r="25" spans="1:25" ht="12" customHeight="1">
      <c r="A25" s="83" t="s">
        <v>50</v>
      </c>
      <c r="B25" s="57">
        <v>617</v>
      </c>
      <c r="C25" s="58">
        <f t="shared" si="0"/>
        <v>211</v>
      </c>
      <c r="D25" s="59">
        <v>22</v>
      </c>
      <c r="E25" s="59">
        <v>153</v>
      </c>
      <c r="F25" s="59">
        <v>36</v>
      </c>
      <c r="G25" s="82">
        <v>0</v>
      </c>
      <c r="H25" s="59">
        <v>2</v>
      </c>
      <c r="I25" s="61">
        <f t="shared" si="1"/>
        <v>91</v>
      </c>
      <c r="J25" s="59">
        <v>2</v>
      </c>
      <c r="K25" s="59">
        <v>89</v>
      </c>
      <c r="L25" s="59">
        <v>6</v>
      </c>
      <c r="M25" s="59" t="s">
        <v>45</v>
      </c>
      <c r="N25" s="59">
        <v>7</v>
      </c>
      <c r="O25" s="60">
        <f t="shared" si="2"/>
        <v>300</v>
      </c>
      <c r="P25" s="77">
        <v>190</v>
      </c>
      <c r="Q25" s="77">
        <v>18</v>
      </c>
      <c r="R25" s="77">
        <v>21</v>
      </c>
      <c r="S25" s="77">
        <v>71</v>
      </c>
      <c r="T25" s="63">
        <f t="shared" si="3"/>
        <v>2535</v>
      </c>
      <c r="U25" s="3">
        <v>608</v>
      </c>
      <c r="V25" s="3">
        <f t="shared" si="4"/>
        <v>1927</v>
      </c>
      <c r="W25" s="3">
        <v>796</v>
      </c>
      <c r="X25" s="3">
        <v>574</v>
      </c>
      <c r="Y25" s="3">
        <v>557</v>
      </c>
    </row>
    <row r="26" spans="1:25" ht="12" customHeight="1">
      <c r="A26" s="83" t="s">
        <v>51</v>
      </c>
      <c r="B26" s="57">
        <v>2837</v>
      </c>
      <c r="C26" s="58">
        <f t="shared" si="0"/>
        <v>1013</v>
      </c>
      <c r="D26" s="59">
        <v>83</v>
      </c>
      <c r="E26" s="59">
        <v>727</v>
      </c>
      <c r="F26" s="59">
        <v>202</v>
      </c>
      <c r="G26" s="82">
        <v>1</v>
      </c>
      <c r="H26" s="59">
        <v>18</v>
      </c>
      <c r="I26" s="61">
        <f t="shared" si="1"/>
        <v>325</v>
      </c>
      <c r="J26" s="59">
        <v>4</v>
      </c>
      <c r="K26" s="59">
        <v>321</v>
      </c>
      <c r="L26" s="59">
        <v>24</v>
      </c>
      <c r="M26" s="59">
        <v>2</v>
      </c>
      <c r="N26" s="59">
        <v>13</v>
      </c>
      <c r="O26" s="60">
        <f t="shared" si="2"/>
        <v>1442</v>
      </c>
      <c r="P26" s="77">
        <v>899</v>
      </c>
      <c r="Q26" s="77">
        <v>100</v>
      </c>
      <c r="R26" s="77">
        <v>111</v>
      </c>
      <c r="S26" s="77">
        <v>332</v>
      </c>
      <c r="T26" s="63">
        <f t="shared" si="3"/>
        <v>7635</v>
      </c>
      <c r="U26" s="3">
        <v>1734</v>
      </c>
      <c r="V26" s="3">
        <f t="shared" si="4"/>
        <v>5901</v>
      </c>
      <c r="W26" s="3">
        <v>2607</v>
      </c>
      <c r="X26" s="3">
        <v>1845</v>
      </c>
      <c r="Y26" s="3">
        <v>1449</v>
      </c>
    </row>
    <row r="27" spans="1:25" ht="12" customHeight="1">
      <c r="A27" s="83" t="s">
        <v>52</v>
      </c>
      <c r="B27" s="57">
        <v>1925</v>
      </c>
      <c r="C27" s="58">
        <f t="shared" si="0"/>
        <v>671</v>
      </c>
      <c r="D27" s="59">
        <v>68</v>
      </c>
      <c r="E27" s="59">
        <v>499</v>
      </c>
      <c r="F27" s="59">
        <v>101</v>
      </c>
      <c r="G27" s="82">
        <v>3</v>
      </c>
      <c r="H27" s="59">
        <v>3</v>
      </c>
      <c r="I27" s="61">
        <f t="shared" si="1"/>
        <v>323</v>
      </c>
      <c r="J27" s="59">
        <v>3</v>
      </c>
      <c r="K27" s="59">
        <v>320</v>
      </c>
      <c r="L27" s="59">
        <v>8</v>
      </c>
      <c r="M27" s="59">
        <v>7</v>
      </c>
      <c r="N27" s="59">
        <v>6</v>
      </c>
      <c r="O27" s="60">
        <f t="shared" si="2"/>
        <v>907</v>
      </c>
      <c r="P27" s="77">
        <v>565</v>
      </c>
      <c r="Q27" s="77">
        <v>63</v>
      </c>
      <c r="R27" s="77">
        <v>131</v>
      </c>
      <c r="S27" s="77">
        <v>148</v>
      </c>
      <c r="T27" s="63">
        <f t="shared" si="3"/>
        <v>4307</v>
      </c>
      <c r="U27" s="3">
        <v>1144</v>
      </c>
      <c r="V27" s="3">
        <f t="shared" si="4"/>
        <v>3163</v>
      </c>
      <c r="W27" s="3">
        <v>1065</v>
      </c>
      <c r="X27" s="3">
        <v>961</v>
      </c>
      <c r="Y27" s="3">
        <v>1137</v>
      </c>
    </row>
    <row r="28" spans="1:25" ht="12" customHeight="1">
      <c r="A28" s="83" t="s">
        <v>53</v>
      </c>
      <c r="B28" s="57">
        <v>2470</v>
      </c>
      <c r="C28" s="58">
        <f t="shared" si="0"/>
        <v>848</v>
      </c>
      <c r="D28" s="59">
        <v>126</v>
      </c>
      <c r="E28" s="59">
        <v>671</v>
      </c>
      <c r="F28" s="59">
        <v>50</v>
      </c>
      <c r="G28" s="81">
        <v>1</v>
      </c>
      <c r="H28" s="59">
        <v>13</v>
      </c>
      <c r="I28" s="61">
        <f t="shared" si="1"/>
        <v>528</v>
      </c>
      <c r="J28" s="59">
        <v>5</v>
      </c>
      <c r="K28" s="59">
        <v>523</v>
      </c>
      <c r="L28" s="59">
        <v>12</v>
      </c>
      <c r="M28" s="59" t="s">
        <v>45</v>
      </c>
      <c r="N28" s="59">
        <v>14</v>
      </c>
      <c r="O28" s="60">
        <f t="shared" si="2"/>
        <v>1055</v>
      </c>
      <c r="P28" s="77">
        <v>593</v>
      </c>
      <c r="Q28" s="77">
        <v>54</v>
      </c>
      <c r="R28" s="77">
        <v>154</v>
      </c>
      <c r="S28" s="77">
        <v>254</v>
      </c>
      <c r="T28" s="63">
        <f t="shared" si="3"/>
        <v>5236</v>
      </c>
      <c r="U28" s="3">
        <v>1595</v>
      </c>
      <c r="V28" s="3">
        <f t="shared" si="4"/>
        <v>3641</v>
      </c>
      <c r="W28" s="3">
        <v>644</v>
      </c>
      <c r="X28" s="3">
        <v>1341</v>
      </c>
      <c r="Y28" s="3">
        <v>1656</v>
      </c>
    </row>
    <row r="29" spans="1:25" ht="12" customHeight="1">
      <c r="A29" s="83" t="s">
        <v>54</v>
      </c>
      <c r="B29" s="57">
        <v>952</v>
      </c>
      <c r="C29" s="58">
        <f t="shared" si="0"/>
        <v>334</v>
      </c>
      <c r="D29" s="59">
        <v>37</v>
      </c>
      <c r="E29" s="59">
        <v>269</v>
      </c>
      <c r="F29" s="59">
        <v>28</v>
      </c>
      <c r="G29" s="82">
        <v>0</v>
      </c>
      <c r="H29" s="59">
        <v>2</v>
      </c>
      <c r="I29" s="61">
        <f t="shared" si="1"/>
        <v>162</v>
      </c>
      <c r="J29" s="59">
        <v>3</v>
      </c>
      <c r="K29" s="59">
        <v>159</v>
      </c>
      <c r="L29" s="59">
        <v>17</v>
      </c>
      <c r="M29" s="59" t="s">
        <v>45</v>
      </c>
      <c r="N29" s="59">
        <v>11</v>
      </c>
      <c r="O29" s="60">
        <f t="shared" si="2"/>
        <v>426</v>
      </c>
      <c r="P29" s="77">
        <v>254</v>
      </c>
      <c r="Q29" s="77">
        <v>26</v>
      </c>
      <c r="R29" s="77">
        <v>64</v>
      </c>
      <c r="S29" s="77">
        <v>82</v>
      </c>
      <c r="T29" s="63">
        <f t="shared" si="3"/>
        <v>1719</v>
      </c>
      <c r="U29" s="3">
        <v>109</v>
      </c>
      <c r="V29" s="3">
        <f t="shared" si="4"/>
        <v>1610</v>
      </c>
      <c r="W29" s="3">
        <v>349</v>
      </c>
      <c r="X29" s="3">
        <v>590</v>
      </c>
      <c r="Y29" s="3">
        <v>671</v>
      </c>
    </row>
    <row r="30" spans="1:25" ht="12" customHeight="1">
      <c r="A30" s="83" t="s">
        <v>55</v>
      </c>
      <c r="B30" s="57">
        <v>2536</v>
      </c>
      <c r="C30" s="58">
        <f t="shared" si="0"/>
        <v>899</v>
      </c>
      <c r="D30" s="59">
        <v>109</v>
      </c>
      <c r="E30" s="59">
        <v>707</v>
      </c>
      <c r="F30" s="59">
        <v>83</v>
      </c>
      <c r="G30" s="82">
        <v>0</v>
      </c>
      <c r="H30" s="59">
        <v>10</v>
      </c>
      <c r="I30" s="61">
        <f t="shared" si="1"/>
        <v>341</v>
      </c>
      <c r="J30" s="59">
        <v>2</v>
      </c>
      <c r="K30" s="59">
        <v>339</v>
      </c>
      <c r="L30" s="59">
        <v>6</v>
      </c>
      <c r="M30" s="59">
        <v>1</v>
      </c>
      <c r="N30" s="59">
        <v>21</v>
      </c>
      <c r="O30" s="60">
        <f t="shared" si="2"/>
        <v>1258</v>
      </c>
      <c r="P30" s="77">
        <v>762</v>
      </c>
      <c r="Q30" s="77">
        <v>48</v>
      </c>
      <c r="R30" s="77">
        <v>136</v>
      </c>
      <c r="S30" s="77">
        <v>312</v>
      </c>
      <c r="T30" s="63">
        <f t="shared" si="3"/>
        <v>5994</v>
      </c>
      <c r="U30" s="3">
        <v>684</v>
      </c>
      <c r="V30" s="3">
        <f t="shared" si="4"/>
        <v>5310</v>
      </c>
      <c r="W30" s="3">
        <v>1962</v>
      </c>
      <c r="X30" s="3">
        <v>2124</v>
      </c>
      <c r="Y30" s="3">
        <v>1224</v>
      </c>
    </row>
    <row r="31" spans="1:25" ht="12" customHeight="1">
      <c r="A31" s="83" t="s">
        <v>56</v>
      </c>
      <c r="B31" s="57">
        <v>4297</v>
      </c>
      <c r="C31" s="58">
        <f t="shared" si="0"/>
        <v>1469</v>
      </c>
      <c r="D31" s="59">
        <v>140</v>
      </c>
      <c r="E31" s="59">
        <v>1210</v>
      </c>
      <c r="F31" s="59">
        <v>118</v>
      </c>
      <c r="G31" s="81">
        <v>1</v>
      </c>
      <c r="H31" s="59">
        <v>17</v>
      </c>
      <c r="I31" s="61">
        <f t="shared" si="1"/>
        <v>685</v>
      </c>
      <c r="J31" s="59">
        <v>6</v>
      </c>
      <c r="K31" s="59">
        <v>679</v>
      </c>
      <c r="L31" s="59">
        <v>27</v>
      </c>
      <c r="M31" s="59">
        <v>10</v>
      </c>
      <c r="N31" s="59">
        <v>15</v>
      </c>
      <c r="O31" s="60">
        <f t="shared" si="2"/>
        <v>2074</v>
      </c>
      <c r="P31" s="77">
        <v>1149</v>
      </c>
      <c r="Q31" s="77">
        <v>122</v>
      </c>
      <c r="R31" s="77">
        <v>244</v>
      </c>
      <c r="S31" s="77">
        <v>559</v>
      </c>
      <c r="T31" s="63">
        <f t="shared" si="3"/>
        <v>13203</v>
      </c>
      <c r="U31" s="3">
        <v>3649</v>
      </c>
      <c r="V31" s="3">
        <f t="shared" si="4"/>
        <v>9554</v>
      </c>
      <c r="W31" s="3">
        <v>3357</v>
      </c>
      <c r="X31" s="3">
        <v>3128</v>
      </c>
      <c r="Y31" s="3">
        <v>3069</v>
      </c>
    </row>
    <row r="32" spans="1:25" ht="12" customHeight="1">
      <c r="A32" s="83" t="s">
        <v>57</v>
      </c>
      <c r="B32" s="57">
        <v>908</v>
      </c>
      <c r="C32" s="58">
        <f t="shared" si="0"/>
        <v>292</v>
      </c>
      <c r="D32" s="59">
        <v>24</v>
      </c>
      <c r="E32" s="59">
        <v>264</v>
      </c>
      <c r="F32" s="59">
        <v>4</v>
      </c>
      <c r="G32" s="82">
        <v>0</v>
      </c>
      <c r="H32" s="59">
        <v>2</v>
      </c>
      <c r="I32" s="61">
        <f t="shared" si="1"/>
        <v>138</v>
      </c>
      <c r="J32" s="59">
        <v>1</v>
      </c>
      <c r="K32" s="59">
        <v>137</v>
      </c>
      <c r="L32" s="59">
        <v>5</v>
      </c>
      <c r="M32" s="59" t="s">
        <v>45</v>
      </c>
      <c r="N32" s="59">
        <v>8</v>
      </c>
      <c r="O32" s="60">
        <f t="shared" si="2"/>
        <v>463</v>
      </c>
      <c r="P32" s="77">
        <v>229</v>
      </c>
      <c r="Q32" s="77">
        <v>8</v>
      </c>
      <c r="R32" s="77">
        <v>50</v>
      </c>
      <c r="S32" s="77">
        <v>176</v>
      </c>
      <c r="T32" s="63">
        <f t="shared" si="3"/>
        <v>3218</v>
      </c>
      <c r="U32" s="3">
        <v>930</v>
      </c>
      <c r="V32" s="3">
        <f t="shared" si="4"/>
        <v>2288</v>
      </c>
      <c r="W32" s="3">
        <v>800</v>
      </c>
      <c r="X32" s="3">
        <v>458</v>
      </c>
      <c r="Y32" s="3">
        <v>1030</v>
      </c>
    </row>
    <row r="33" spans="1:25" ht="12" customHeight="1">
      <c r="A33" s="83" t="s">
        <v>58</v>
      </c>
      <c r="B33" s="57">
        <v>2718</v>
      </c>
      <c r="C33" s="58">
        <f t="shared" si="0"/>
        <v>1066</v>
      </c>
      <c r="D33" s="59">
        <v>144</v>
      </c>
      <c r="E33" s="59">
        <v>827</v>
      </c>
      <c r="F33" s="59">
        <v>93</v>
      </c>
      <c r="G33" s="81">
        <v>2</v>
      </c>
      <c r="H33" s="59">
        <v>30</v>
      </c>
      <c r="I33" s="61">
        <f t="shared" si="1"/>
        <v>423</v>
      </c>
      <c r="J33" s="59">
        <v>8</v>
      </c>
      <c r="K33" s="59">
        <v>415</v>
      </c>
      <c r="L33" s="59">
        <v>54</v>
      </c>
      <c r="M33" s="59">
        <v>5</v>
      </c>
      <c r="N33" s="59">
        <v>12</v>
      </c>
      <c r="O33" s="60">
        <f t="shared" si="2"/>
        <v>1128</v>
      </c>
      <c r="P33" s="77">
        <v>681</v>
      </c>
      <c r="Q33" s="77">
        <v>60</v>
      </c>
      <c r="R33" s="77">
        <v>115</v>
      </c>
      <c r="S33" s="77">
        <v>272</v>
      </c>
      <c r="T33" s="63">
        <f t="shared" si="3"/>
        <v>4861</v>
      </c>
      <c r="U33" s="3">
        <v>878</v>
      </c>
      <c r="V33" s="3">
        <f t="shared" si="4"/>
        <v>3983</v>
      </c>
      <c r="W33" s="3">
        <v>1206</v>
      </c>
      <c r="X33" s="3">
        <v>1026</v>
      </c>
      <c r="Y33" s="3">
        <v>1751</v>
      </c>
    </row>
    <row r="34" spans="1:25" ht="12" customHeight="1">
      <c r="A34" s="83" t="s">
        <v>59</v>
      </c>
      <c r="B34" s="57">
        <v>1457</v>
      </c>
      <c r="C34" s="58">
        <f t="shared" si="0"/>
        <v>586</v>
      </c>
      <c r="D34" s="59">
        <v>94</v>
      </c>
      <c r="E34" s="59">
        <v>466</v>
      </c>
      <c r="F34" s="59">
        <v>25</v>
      </c>
      <c r="G34" s="82">
        <v>1</v>
      </c>
      <c r="H34" s="59">
        <v>13</v>
      </c>
      <c r="I34" s="61">
        <f t="shared" si="1"/>
        <v>274</v>
      </c>
      <c r="J34" s="59">
        <v>6</v>
      </c>
      <c r="K34" s="59">
        <v>268</v>
      </c>
      <c r="L34" s="59">
        <v>19</v>
      </c>
      <c r="M34" s="59">
        <v>3</v>
      </c>
      <c r="N34" s="59">
        <v>8</v>
      </c>
      <c r="O34" s="60">
        <f t="shared" si="2"/>
        <v>554</v>
      </c>
      <c r="P34" s="77">
        <v>341</v>
      </c>
      <c r="Q34" s="77">
        <v>18</v>
      </c>
      <c r="R34" s="77">
        <v>67</v>
      </c>
      <c r="S34" s="77">
        <v>128</v>
      </c>
      <c r="T34" s="63">
        <f t="shared" si="3"/>
        <v>2795</v>
      </c>
      <c r="U34" s="62">
        <v>423</v>
      </c>
      <c r="V34" s="3">
        <f t="shared" si="4"/>
        <v>2372</v>
      </c>
      <c r="W34" s="62">
        <v>953</v>
      </c>
      <c r="X34" s="62">
        <v>630</v>
      </c>
      <c r="Y34" s="62">
        <v>789</v>
      </c>
    </row>
    <row r="35" spans="1:25" ht="12" customHeight="1">
      <c r="A35" s="83" t="s">
        <v>60</v>
      </c>
      <c r="B35" s="57">
        <v>1660</v>
      </c>
      <c r="C35" s="58">
        <f t="shared" si="0"/>
        <v>474</v>
      </c>
      <c r="D35" s="59">
        <v>91</v>
      </c>
      <c r="E35" s="59">
        <v>321</v>
      </c>
      <c r="F35" s="59">
        <v>62</v>
      </c>
      <c r="G35" s="82">
        <v>0</v>
      </c>
      <c r="H35" s="59">
        <v>7</v>
      </c>
      <c r="I35" s="61">
        <f t="shared" si="1"/>
        <v>257</v>
      </c>
      <c r="J35" s="59">
        <v>6</v>
      </c>
      <c r="K35" s="59">
        <v>251</v>
      </c>
      <c r="L35" s="59">
        <v>5</v>
      </c>
      <c r="M35" s="59">
        <v>3</v>
      </c>
      <c r="N35" s="59">
        <v>5</v>
      </c>
      <c r="O35" s="60">
        <f t="shared" si="2"/>
        <v>909</v>
      </c>
      <c r="P35" s="77">
        <v>501</v>
      </c>
      <c r="Q35" s="77">
        <v>80</v>
      </c>
      <c r="R35" s="77">
        <v>123</v>
      </c>
      <c r="S35" s="77">
        <v>205</v>
      </c>
      <c r="T35" s="63">
        <f t="shared" si="3"/>
        <v>3693</v>
      </c>
      <c r="U35" s="62">
        <v>227</v>
      </c>
      <c r="V35" s="3">
        <f t="shared" si="4"/>
        <v>3466</v>
      </c>
      <c r="W35" s="62">
        <v>1755</v>
      </c>
      <c r="X35" s="62">
        <v>939</v>
      </c>
      <c r="Y35" s="62">
        <v>772</v>
      </c>
    </row>
    <row r="36" spans="1:25" ht="12" customHeight="1">
      <c r="A36" s="83" t="s">
        <v>61</v>
      </c>
      <c r="B36" s="57">
        <v>4729</v>
      </c>
      <c r="C36" s="58">
        <f t="shared" si="0"/>
        <v>1540</v>
      </c>
      <c r="D36" s="59">
        <v>215</v>
      </c>
      <c r="E36" s="59">
        <v>1006</v>
      </c>
      <c r="F36" s="59">
        <v>317</v>
      </c>
      <c r="G36" s="82">
        <v>2</v>
      </c>
      <c r="H36" s="59">
        <v>32</v>
      </c>
      <c r="I36" s="61">
        <f t="shared" si="1"/>
        <v>623</v>
      </c>
      <c r="J36" s="59">
        <v>2</v>
      </c>
      <c r="K36" s="59">
        <v>621</v>
      </c>
      <c r="L36" s="59">
        <v>32</v>
      </c>
      <c r="M36" s="59">
        <v>13</v>
      </c>
      <c r="N36" s="59">
        <v>14</v>
      </c>
      <c r="O36" s="60">
        <f t="shared" si="2"/>
        <v>2475</v>
      </c>
      <c r="P36" s="77">
        <v>1463</v>
      </c>
      <c r="Q36" s="77">
        <v>301</v>
      </c>
      <c r="R36" s="77">
        <v>241</v>
      </c>
      <c r="S36" s="77">
        <v>470</v>
      </c>
      <c r="T36" s="63">
        <f t="shared" si="3"/>
        <v>10067</v>
      </c>
      <c r="U36" s="62">
        <v>1439</v>
      </c>
      <c r="V36" s="3">
        <f t="shared" si="4"/>
        <v>8628</v>
      </c>
      <c r="W36" s="62">
        <v>3440</v>
      </c>
      <c r="X36" s="62">
        <v>2861</v>
      </c>
      <c r="Y36" s="62">
        <v>2327</v>
      </c>
    </row>
    <row r="37" spans="1:25" ht="12" customHeight="1">
      <c r="A37" s="84"/>
      <c r="B37" s="85"/>
      <c r="C37" s="61"/>
      <c r="D37" s="86"/>
      <c r="E37" s="86"/>
      <c r="F37" s="86"/>
      <c r="G37" s="82"/>
      <c r="H37" s="86"/>
      <c r="I37" s="61"/>
      <c r="J37" s="82"/>
      <c r="K37" s="87"/>
      <c r="L37" s="86"/>
      <c r="M37" s="86"/>
      <c r="N37" s="88"/>
      <c r="O37" s="89"/>
      <c r="P37" s="90"/>
      <c r="Q37" s="90"/>
      <c r="R37" s="91"/>
      <c r="S37" s="91"/>
      <c r="T37" s="92"/>
      <c r="U37" s="93"/>
      <c r="V37" s="93"/>
      <c r="W37" s="93"/>
      <c r="X37" s="93"/>
      <c r="Y37" s="93"/>
    </row>
    <row r="38" spans="1:18" ht="12" customHeight="1">
      <c r="A38" s="94" t="s">
        <v>62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P38" s="94"/>
      <c r="Q38" s="94"/>
      <c r="R38" s="95"/>
    </row>
    <row r="39" spans="1:19" ht="12" customHeight="1">
      <c r="A39" s="3" t="s">
        <v>63</v>
      </c>
      <c r="C39" s="96"/>
      <c r="D39" s="97"/>
      <c r="E39" s="97"/>
      <c r="F39" s="97"/>
      <c r="G39" s="97"/>
      <c r="H39" s="97"/>
      <c r="K39" s="97"/>
      <c r="L39" s="97"/>
      <c r="M39" s="97"/>
      <c r="S39" s="97"/>
    </row>
    <row r="40" spans="1:19" ht="12" customHeight="1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</row>
  </sheetData>
  <sheetProtection/>
  <mergeCells count="24">
    <mergeCell ref="K5:K6"/>
    <mergeCell ref="O5:O6"/>
    <mergeCell ref="P5:Q5"/>
    <mergeCell ref="R5:S5"/>
    <mergeCell ref="O4:S4"/>
    <mergeCell ref="T4:T6"/>
    <mergeCell ref="V4:Y5"/>
    <mergeCell ref="C5:C6"/>
    <mergeCell ref="D5:D6"/>
    <mergeCell ref="E5:E6"/>
    <mergeCell ref="F5:F6"/>
    <mergeCell ref="G5:G6"/>
    <mergeCell ref="I5:I6"/>
    <mergeCell ref="J5:J6"/>
    <mergeCell ref="A1:S1"/>
    <mergeCell ref="A3:A6"/>
    <mergeCell ref="T3:Y3"/>
    <mergeCell ref="B4:B6"/>
    <mergeCell ref="C4:G4"/>
    <mergeCell ref="H4:H6"/>
    <mergeCell ref="I4:K4"/>
    <mergeCell ref="L4:L6"/>
    <mergeCell ref="M4:M6"/>
    <mergeCell ref="N4:N6"/>
  </mergeCells>
  <printOptions horizontalCentered="1"/>
  <pageMargins left="0" right="0" top="0.3937007874015748" bottom="0.3937007874015748" header="0.5118110236220472" footer="0.5118110236220472"/>
  <pageSetup fitToWidth="2" horizontalDpi="400" verticalDpi="400" orientation="portrait" paperSize="9" scale="81" r:id="rId1"/>
  <colBreaks count="1" manualBreakCount="1">
    <brk id="13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2009-05-20T05:28:45Z</dcterms:created>
  <dcterms:modified xsi:type="dcterms:W3CDTF">2009-05-20T05:28:50Z</dcterms:modified>
  <cp:category/>
  <cp:version/>
  <cp:contentType/>
  <cp:contentStatus/>
</cp:coreProperties>
</file>