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<sst xmlns="http://schemas.openxmlformats.org/spreadsheetml/2006/main" count="114" uniqueCount="93">
  <si>
    <t>（単位　台）</t>
  </si>
  <si>
    <t>各年１月１日</t>
  </si>
  <si>
    <t>年次および</t>
  </si>
  <si>
    <t>乗用トラクター</t>
  </si>
  <si>
    <t>動力こううん機</t>
  </si>
  <si>
    <t>発動機</t>
  </si>
  <si>
    <t>電動機</t>
  </si>
  <si>
    <t>動力脱穀機</t>
  </si>
  <si>
    <t>動力籾摺機</t>
  </si>
  <si>
    <t>動力撤粉機</t>
  </si>
  <si>
    <t>市町村</t>
  </si>
  <si>
    <t>公共用</t>
  </si>
  <si>
    <t>個人有</t>
  </si>
  <si>
    <t>共  有</t>
  </si>
  <si>
    <t>駆動型</t>
  </si>
  <si>
    <t>けんいん型</t>
  </si>
  <si>
    <t>昭和41年</t>
  </si>
  <si>
    <t>　  42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</si>
  <si>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</si>
  <si>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</si>
  <si>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</si>
  <si>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</si>
  <si>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</si>
  <si>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</si>
  <si>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</si>
  <si>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</si>
  <si>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</si>
  <si>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</si>
  <si>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</si>
  <si>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</si>
  <si>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</si>
  <si>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</si>
  <si>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</si>
  <si>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</si>
  <si>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</si>
  <si>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</si>
  <si>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</si>
  <si>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</si>
  <si>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</si>
  <si>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</si>
  <si>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</si>
  <si>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</si>
  <si>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</si>
  <si>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</si>
  <si>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</si>
  <si>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</si>
  <si>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</si>
  <si>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</si>
  <si>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</si>
  <si>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</si>
  <si>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</si>
  <si>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</si>
  <si>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</si>
  <si>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</si>
  <si>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</si>
  <si>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</si>
  <si>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</si>
  <si>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</si>
  <si>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</si>
  <si>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</si>
  <si>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</si>
  <si>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</si>
  <si>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</si>
  <si>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</si>
  <si>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</si>
  <si>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</si>
  <si>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</si>
  <si>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</si>
  <si>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</si>
  <si>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</si>
  <si>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</si>
  <si>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</si>
  <si>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</si>
  <si>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</si>
  <si>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</si>
  <si>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</si>
  <si>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</si>
  <si>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</si>
  <si>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</si>
  <si>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</si>
  <si>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</si>
  <si>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</si>
  <si>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</si>
  <si>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</si>
  <si>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</si>
  <si>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</si>
  <si>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</si>
  <si>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</si>
  <si>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</si>
  <si>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</si>
  <si>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</si>
  <si>
    <t>注　  動力脱穀機は全自動と手動の合計である。</t>
  </si>
  <si>
    <t>47. 農     業     用    機    械    の    保    有    台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</si>
</sst>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centerContinuous"/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distributed"/>
      <protection locked="0"/>
    </xf>
    <xf numFmtId="42" fontId="2" fillId="0" borderId="0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0" xfId="0" applyNumberFormat="1" applyFont="1" applyBorder="1" applyAlignment="1" applyProtection="1" quotePrefix="1">
      <alignment horizontal="distributed"/>
      <protection locked="0"/>
    </xf>
    <xf numFmtId="41" fontId="7" fillId="0" borderId="1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>
      <alignment horizontal="distributed"/>
    </xf>
    <xf numFmtId="0" fontId="7" fillId="0" borderId="15" xfId="0" applyNumberFormat="1" applyFont="1" applyBorder="1" applyAlignment="1" applyProtection="1" quotePrefix="1">
      <alignment horizontal="distributed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0" fontId="7" fillId="0" borderId="15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distributed"/>
    </xf>
    <xf numFmtId="0" fontId="2" fillId="0" borderId="0" xfId="0" applyNumberFormat="1" applyFont="1" applyBorder="1" applyAlignment="1">
      <alignment horizontal="distributed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Border="1" applyAlignment="1" quotePrefix="1">
      <alignment horizontal="right"/>
    </xf>
    <xf numFmtId="41" fontId="7" fillId="0" borderId="0" xfId="0" applyNumberFormat="1" applyFont="1" applyAlignment="1" quotePrefix="1">
      <alignment horizontal="right"/>
    </xf>
    <xf numFmtId="0" fontId="2" fillId="0" borderId="11" xfId="0" applyNumberFormat="1" applyFont="1" applyBorder="1" applyAlignment="1">
      <alignment horizontal="distributed"/>
    </xf>
    <xf numFmtId="41" fontId="2" fillId="0" borderId="12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7" fillId="0" borderId="0" xfId="0" applyNumberFormat="1" applyFont="1" applyBorder="1" applyAlignment="1" applyProtection="1">
      <alignment horizontal="distributed"/>
      <protection locked="0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15" xfId="0" applyNumberFormat="1" applyFont="1" applyBorder="1" applyAlignment="1" applyProtection="1">
      <alignment horizontal="distributed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0" xfId="0" applyNumberFormat="1" applyFont="1" applyBorder="1" applyAlignment="1" applyProtection="1">
      <alignment horizontal="distributed" vertical="center"/>
      <protection locked="0"/>
    </xf>
    <xf numFmtId="0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1" xfId="0" applyNumberFormat="1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 applyProtection="1">
      <alignment horizontal="distributed"/>
      <protection locked="0"/>
    </xf>
    <xf numFmtId="0" fontId="2" fillId="0" borderId="25" xfId="0" applyNumberFormat="1" applyFont="1" applyBorder="1" applyAlignment="1" applyProtection="1">
      <alignment horizontal="distributed" vertical="center"/>
      <protection locked="0"/>
    </xf>
    <xf numFmtId="0" fontId="2" fillId="0" borderId="26" xfId="0" applyNumberFormat="1" applyFont="1" applyBorder="1" applyAlignment="1" applyProtection="1">
      <alignment horizontal="distributed" vertical="center"/>
      <protection locked="0"/>
    </xf>
    <xf numFmtId="0" fontId="2" fillId="0" borderId="27" xfId="0" applyNumberFormat="1" applyFont="1" applyBorder="1" applyAlignment="1" applyProtection="1">
      <alignment horizontal="distributed" vertical="center"/>
      <protection locked="0"/>
    </xf>
    <xf numFmtId="0" fontId="2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4&#36786;&#26989;(1)41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.農家人口"/>
      <sheetName val="42.自小作別農家数"/>
      <sheetName val="43.面積別農家数"/>
      <sheetName val="44.耕地現在面積"/>
      <sheetName val="45.農作物1"/>
      <sheetName val="農作物2"/>
      <sheetName val="農作物3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PageLayoutView="0" workbookViewId="0" topLeftCell="L85">
      <selection activeCell="AA105" sqref="AA105"/>
    </sheetView>
  </sheetViews>
  <sheetFormatPr defaultColWidth="10.66015625" defaultRowHeight="18"/>
  <cols>
    <col min="1" max="1" width="1.50390625" style="4" customWidth="1"/>
    <col min="2" max="2" width="8.91015625" style="4" customWidth="1"/>
    <col min="3" max="3" width="1.50390625" style="4" customWidth="1"/>
    <col min="4" max="25" width="6.5" style="4" customWidth="1"/>
    <col min="26" max="26" width="6.5" style="52" customWidth="1"/>
    <col min="27" max="27" width="6.5" style="4" customWidth="1"/>
    <col min="28" max="16384" width="10.66015625" style="4" customWidth="1"/>
  </cols>
  <sheetData>
    <row r="1" spans="1:27" ht="15.75" customHeight="1">
      <c r="A1" s="1"/>
      <c r="B1" s="2" t="s">
        <v>92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</row>
    <row r="2" spans="2:27" ht="14.25" customHeight="1" thickBot="1">
      <c r="B2" s="5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</v>
      </c>
      <c r="Z2" s="8"/>
      <c r="AA2" s="9"/>
    </row>
    <row r="3" spans="1:27" s="11" customFormat="1" ht="15" customHeight="1" thickTop="1">
      <c r="A3" s="76" t="s">
        <v>2</v>
      </c>
      <c r="B3" s="76"/>
      <c r="C3" s="10"/>
      <c r="D3" s="77" t="s">
        <v>3</v>
      </c>
      <c r="E3" s="78"/>
      <c r="F3" s="79"/>
      <c r="G3" s="77" t="s">
        <v>4</v>
      </c>
      <c r="H3" s="78"/>
      <c r="I3" s="78"/>
      <c r="J3" s="78"/>
      <c r="K3" s="78"/>
      <c r="L3" s="79"/>
      <c r="M3" s="60" t="s">
        <v>5</v>
      </c>
      <c r="N3" s="61"/>
      <c r="O3" s="62"/>
      <c r="P3" s="80" t="s">
        <v>6</v>
      </c>
      <c r="Q3" s="81"/>
      <c r="R3" s="82"/>
      <c r="S3" s="60" t="s">
        <v>7</v>
      </c>
      <c r="T3" s="61"/>
      <c r="U3" s="62"/>
      <c r="V3" s="60" t="s">
        <v>8</v>
      </c>
      <c r="W3" s="61"/>
      <c r="X3" s="62"/>
      <c r="Y3" s="63" t="s">
        <v>9</v>
      </c>
      <c r="Z3" s="64"/>
      <c r="AA3" s="64"/>
    </row>
    <row r="4" spans="1:28" s="11" customFormat="1" ht="15" customHeight="1">
      <c r="A4" s="65" t="s">
        <v>10</v>
      </c>
      <c r="B4" s="65"/>
      <c r="C4" s="10"/>
      <c r="D4" s="67" t="s">
        <v>11</v>
      </c>
      <c r="E4" s="69" t="s">
        <v>12</v>
      </c>
      <c r="F4" s="71" t="s">
        <v>13</v>
      </c>
      <c r="G4" s="73" t="s">
        <v>14</v>
      </c>
      <c r="H4" s="74"/>
      <c r="I4" s="75"/>
      <c r="J4" s="73" t="s">
        <v>15</v>
      </c>
      <c r="K4" s="74"/>
      <c r="L4" s="75"/>
      <c r="M4" s="58" t="s">
        <v>11</v>
      </c>
      <c r="N4" s="56" t="s">
        <v>12</v>
      </c>
      <c r="O4" s="59" t="s">
        <v>13</v>
      </c>
      <c r="P4" s="58" t="s">
        <v>11</v>
      </c>
      <c r="Q4" s="58" t="s">
        <v>12</v>
      </c>
      <c r="R4" s="58" t="s">
        <v>13</v>
      </c>
      <c r="S4" s="58" t="s">
        <v>11</v>
      </c>
      <c r="T4" s="58" t="s">
        <v>12</v>
      </c>
      <c r="U4" s="58" t="s">
        <v>13</v>
      </c>
      <c r="V4" s="58" t="s">
        <v>11</v>
      </c>
      <c r="W4" s="58" t="s">
        <v>12</v>
      </c>
      <c r="X4" s="58" t="s">
        <v>13</v>
      </c>
      <c r="Y4" s="58" t="s">
        <v>11</v>
      </c>
      <c r="Z4" s="58" t="s">
        <v>12</v>
      </c>
      <c r="AA4" s="56" t="s">
        <v>13</v>
      </c>
      <c r="AB4" s="12"/>
    </row>
    <row r="5" spans="1:28" s="11" customFormat="1" ht="15" customHeight="1">
      <c r="A5" s="66"/>
      <c r="B5" s="66"/>
      <c r="C5" s="13"/>
      <c r="D5" s="68"/>
      <c r="E5" s="70"/>
      <c r="F5" s="72"/>
      <c r="G5" s="14" t="s">
        <v>11</v>
      </c>
      <c r="H5" s="14" t="s">
        <v>12</v>
      </c>
      <c r="I5" s="14" t="s">
        <v>13</v>
      </c>
      <c r="J5" s="14" t="s">
        <v>11</v>
      </c>
      <c r="K5" s="14" t="s">
        <v>12</v>
      </c>
      <c r="L5" s="14" t="s">
        <v>13</v>
      </c>
      <c r="M5" s="58"/>
      <c r="N5" s="56"/>
      <c r="O5" s="59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6"/>
      <c r="AB5" s="12"/>
    </row>
    <row r="6" spans="2:27" ht="12" customHeight="1"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9"/>
      <c r="N6" s="19"/>
      <c r="O6" s="19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</row>
    <row r="7" spans="1:27" ht="13.5" customHeight="1">
      <c r="A7" s="54" t="s">
        <v>16</v>
      </c>
      <c r="B7" s="54"/>
      <c r="C7" s="21"/>
      <c r="D7" s="22">
        <v>21</v>
      </c>
      <c r="E7" s="23">
        <v>87</v>
      </c>
      <c r="F7" s="23">
        <v>37</v>
      </c>
      <c r="G7" s="23">
        <v>2</v>
      </c>
      <c r="H7" s="23">
        <v>5820</v>
      </c>
      <c r="I7" s="23">
        <v>723</v>
      </c>
      <c r="J7" s="23">
        <v>9</v>
      </c>
      <c r="K7" s="4">
        <v>16130</v>
      </c>
      <c r="L7" s="4">
        <v>1287</v>
      </c>
      <c r="M7" s="24">
        <v>25</v>
      </c>
      <c r="N7" s="24">
        <v>41522</v>
      </c>
      <c r="O7" s="24">
        <v>3803</v>
      </c>
      <c r="P7" s="24">
        <v>46</v>
      </c>
      <c r="Q7" s="24">
        <v>10280</v>
      </c>
      <c r="R7" s="24">
        <v>1266</v>
      </c>
      <c r="S7" s="24">
        <v>8</v>
      </c>
      <c r="T7" s="24">
        <v>32427</v>
      </c>
      <c r="U7" s="24">
        <v>3709</v>
      </c>
      <c r="V7" s="24">
        <v>19</v>
      </c>
      <c r="W7" s="24">
        <v>2419</v>
      </c>
      <c r="X7" s="4">
        <v>1830</v>
      </c>
      <c r="Y7" s="4">
        <v>138</v>
      </c>
      <c r="Z7" s="4">
        <v>1112</v>
      </c>
      <c r="AA7" s="4">
        <v>945</v>
      </c>
    </row>
    <row r="8" spans="1:23" s="30" customFormat="1" ht="9" customHeight="1">
      <c r="A8" s="25"/>
      <c r="B8" s="20"/>
      <c r="C8" s="26"/>
      <c r="D8" s="27"/>
      <c r="E8" s="28"/>
      <c r="F8" s="28"/>
      <c r="G8" s="28"/>
      <c r="H8" s="28"/>
      <c r="I8" s="28"/>
      <c r="J8" s="2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7" s="30" customFormat="1" ht="12.75" customHeight="1">
      <c r="A9" s="57" t="s">
        <v>17</v>
      </c>
      <c r="B9" s="57"/>
      <c r="C9" s="31"/>
      <c r="D9" s="32">
        <f>SUM(D11:D13)</f>
        <v>23</v>
      </c>
      <c r="E9" s="33">
        <f>SUM(E11:E13)</f>
        <v>145</v>
      </c>
      <c r="F9" s="33">
        <f aca="true" t="shared" si="0" ref="F9:AA9">SUM(F11:F13)</f>
        <v>64</v>
      </c>
      <c r="G9" s="33">
        <f t="shared" si="0"/>
        <v>2</v>
      </c>
      <c r="H9" s="33">
        <f t="shared" si="0"/>
        <v>6544</v>
      </c>
      <c r="I9" s="33">
        <f t="shared" si="0"/>
        <v>640</v>
      </c>
      <c r="J9" s="33">
        <f t="shared" si="0"/>
        <v>11</v>
      </c>
      <c r="K9" s="33">
        <f t="shared" si="0"/>
        <v>20522</v>
      </c>
      <c r="L9" s="33">
        <f t="shared" si="0"/>
        <v>1307</v>
      </c>
      <c r="M9" s="33">
        <f t="shared" si="0"/>
        <v>33</v>
      </c>
      <c r="N9" s="33">
        <f t="shared" si="0"/>
        <v>41376</v>
      </c>
      <c r="O9" s="33">
        <f t="shared" si="0"/>
        <v>3825</v>
      </c>
      <c r="P9" s="33">
        <f t="shared" si="0"/>
        <v>12</v>
      </c>
      <c r="Q9" s="33">
        <f t="shared" si="0"/>
        <v>12230</v>
      </c>
      <c r="R9" s="33">
        <f t="shared" si="0"/>
        <v>1105</v>
      </c>
      <c r="S9" s="33">
        <f t="shared" si="0"/>
        <v>0</v>
      </c>
      <c r="T9" s="33">
        <f t="shared" si="0"/>
        <v>47821</v>
      </c>
      <c r="U9" s="33">
        <f t="shared" si="0"/>
        <v>4603</v>
      </c>
      <c r="V9" s="33">
        <f t="shared" si="0"/>
        <v>9</v>
      </c>
      <c r="W9" s="33">
        <f t="shared" si="0"/>
        <v>2558</v>
      </c>
      <c r="X9" s="33">
        <f t="shared" si="0"/>
        <v>2009</v>
      </c>
      <c r="Y9" s="33">
        <f t="shared" si="0"/>
        <v>107</v>
      </c>
      <c r="Z9" s="33">
        <f t="shared" si="0"/>
        <v>1380</v>
      </c>
      <c r="AA9" s="33">
        <f t="shared" si="0"/>
        <v>824</v>
      </c>
    </row>
    <row r="10" spans="1:18" s="30" customFormat="1" ht="12.75" customHeight="1">
      <c r="A10" s="34"/>
      <c r="B10" s="31"/>
      <c r="C10" s="35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27" s="30" customFormat="1" ht="12.75" customHeight="1">
      <c r="A11" s="53" t="s">
        <v>18</v>
      </c>
      <c r="B11" s="53"/>
      <c r="C11" s="39"/>
      <c r="D11" s="40">
        <f>SUM(D15:D26)</f>
        <v>8</v>
      </c>
      <c r="E11" s="40">
        <f>SUM(E15:E26)</f>
        <v>22</v>
      </c>
      <c r="F11" s="40">
        <f aca="true" t="shared" si="1" ref="F11:AA11">SUM(F15:F26)</f>
        <v>29</v>
      </c>
      <c r="G11" s="40">
        <f t="shared" si="1"/>
        <v>0</v>
      </c>
      <c r="H11" s="40">
        <f t="shared" si="1"/>
        <v>2834</v>
      </c>
      <c r="I11" s="40">
        <f t="shared" si="1"/>
        <v>272</v>
      </c>
      <c r="J11" s="40">
        <f t="shared" si="1"/>
        <v>1</v>
      </c>
      <c r="K11" s="40">
        <f t="shared" si="1"/>
        <v>9692</v>
      </c>
      <c r="L11" s="40">
        <f t="shared" si="1"/>
        <v>603</v>
      </c>
      <c r="M11" s="40">
        <f t="shared" si="1"/>
        <v>0</v>
      </c>
      <c r="N11" s="40">
        <f t="shared" si="1"/>
        <v>16738</v>
      </c>
      <c r="O11" s="40">
        <f t="shared" si="1"/>
        <v>1518</v>
      </c>
      <c r="P11" s="40">
        <f t="shared" si="1"/>
        <v>2</v>
      </c>
      <c r="Q11" s="40">
        <f t="shared" si="1"/>
        <v>4691</v>
      </c>
      <c r="R11" s="40">
        <f t="shared" si="1"/>
        <v>499</v>
      </c>
      <c r="S11" s="40">
        <f t="shared" si="1"/>
        <v>0</v>
      </c>
      <c r="T11" s="40">
        <f t="shared" si="1"/>
        <v>21942</v>
      </c>
      <c r="U11" s="40">
        <f t="shared" si="1"/>
        <v>2168</v>
      </c>
      <c r="V11" s="40">
        <f t="shared" si="1"/>
        <v>0</v>
      </c>
      <c r="W11" s="40">
        <f t="shared" si="1"/>
        <v>1535</v>
      </c>
      <c r="X11" s="40">
        <f t="shared" si="1"/>
        <v>1069</v>
      </c>
      <c r="Y11" s="40">
        <f t="shared" si="1"/>
        <v>18</v>
      </c>
      <c r="Z11" s="40">
        <f t="shared" si="1"/>
        <v>441</v>
      </c>
      <c r="AA11" s="40">
        <f t="shared" si="1"/>
        <v>312</v>
      </c>
    </row>
    <row r="12" spans="1:27" s="30" customFormat="1" ht="12" customHeight="1">
      <c r="A12" s="38"/>
      <c r="B12" s="38"/>
      <c r="C12" s="39"/>
      <c r="D12" s="40"/>
      <c r="E12" s="40"/>
      <c r="F12" s="40"/>
      <c r="G12" s="40"/>
      <c r="H12" s="40"/>
      <c r="I12" s="40"/>
      <c r="J12" s="41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1"/>
    </row>
    <row r="13" spans="1:27" s="30" customFormat="1" ht="12.75" customHeight="1">
      <c r="A13" s="53" t="s">
        <v>19</v>
      </c>
      <c r="B13" s="53"/>
      <c r="C13" s="39"/>
      <c r="D13" s="40">
        <v>15</v>
      </c>
      <c r="E13" s="40">
        <v>123</v>
      </c>
      <c r="F13" s="40">
        <v>35</v>
      </c>
      <c r="G13" s="40">
        <v>2</v>
      </c>
      <c r="H13" s="40">
        <v>3710</v>
      </c>
      <c r="I13" s="40">
        <v>368</v>
      </c>
      <c r="J13" s="40">
        <v>10</v>
      </c>
      <c r="K13" s="40">
        <v>10830</v>
      </c>
      <c r="L13" s="40">
        <v>704</v>
      </c>
      <c r="M13" s="40">
        <v>33</v>
      </c>
      <c r="N13" s="40">
        <v>24638</v>
      </c>
      <c r="O13" s="40">
        <v>2307</v>
      </c>
      <c r="P13" s="40">
        <v>10</v>
      </c>
      <c r="Q13" s="40">
        <v>7539</v>
      </c>
      <c r="R13" s="40">
        <v>606</v>
      </c>
      <c r="S13" s="40">
        <v>0</v>
      </c>
      <c r="T13" s="40">
        <v>25879</v>
      </c>
      <c r="U13" s="40">
        <v>2435</v>
      </c>
      <c r="V13" s="40">
        <v>9</v>
      </c>
      <c r="W13" s="40">
        <v>1023</v>
      </c>
      <c r="X13" s="40">
        <v>940</v>
      </c>
      <c r="Y13" s="40">
        <v>89</v>
      </c>
      <c r="Z13" s="40">
        <v>939</v>
      </c>
      <c r="AA13" s="40">
        <v>512</v>
      </c>
    </row>
    <row r="14" spans="1:27" ht="14.25" customHeight="1">
      <c r="A14" s="43"/>
      <c r="B14" s="20"/>
      <c r="C14" s="26"/>
      <c r="D14" s="17"/>
      <c r="E14" s="17"/>
      <c r="F14" s="17"/>
      <c r="G14" s="17"/>
      <c r="H14" s="17"/>
      <c r="I14" s="17"/>
      <c r="J14" s="17"/>
      <c r="K14" s="17"/>
      <c r="L14" s="18"/>
      <c r="M14" s="37"/>
      <c r="N14" s="37"/>
      <c r="O14" s="37"/>
      <c r="P14" s="37"/>
      <c r="Q14" s="37"/>
      <c r="R14" s="37"/>
      <c r="S14" s="37"/>
      <c r="T14" s="37"/>
      <c r="U14" s="18"/>
      <c r="V14" s="18"/>
      <c r="W14" s="18"/>
      <c r="X14" s="18"/>
      <c r="Y14" s="18"/>
      <c r="Z14" s="18"/>
      <c r="AA14" s="18"/>
    </row>
    <row r="15" spans="1:27" ht="12.75" customHeight="1">
      <c r="A15" s="54" t="s">
        <v>20</v>
      </c>
      <c r="B15" s="54"/>
      <c r="C15" s="26"/>
      <c r="D15" s="17">
        <v>2</v>
      </c>
      <c r="E15" s="17">
        <v>0</v>
      </c>
      <c r="F15" s="17">
        <v>3</v>
      </c>
      <c r="G15" s="17">
        <v>0</v>
      </c>
      <c r="H15" s="17">
        <v>491</v>
      </c>
      <c r="I15" s="17">
        <v>34</v>
      </c>
      <c r="J15" s="17">
        <v>0</v>
      </c>
      <c r="K15" s="17">
        <v>2085</v>
      </c>
      <c r="L15" s="17">
        <v>86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4378</v>
      </c>
      <c r="U15" s="17">
        <v>193</v>
      </c>
      <c r="V15" s="17">
        <v>0</v>
      </c>
      <c r="W15" s="17">
        <v>191</v>
      </c>
      <c r="X15" s="17">
        <v>221</v>
      </c>
      <c r="Y15" s="17">
        <v>0</v>
      </c>
      <c r="Z15" s="17">
        <v>54</v>
      </c>
      <c r="AA15" s="17">
        <v>93</v>
      </c>
    </row>
    <row r="16" spans="1:27" ht="12.75" customHeight="1">
      <c r="A16" s="54" t="s">
        <v>21</v>
      </c>
      <c r="B16" s="54"/>
      <c r="C16" s="26"/>
      <c r="D16" s="17">
        <v>0</v>
      </c>
      <c r="E16" s="17">
        <v>0</v>
      </c>
      <c r="F16" s="17">
        <v>3</v>
      </c>
      <c r="G16" s="17">
        <v>0</v>
      </c>
      <c r="H16" s="17">
        <v>29</v>
      </c>
      <c r="I16" s="17">
        <v>0</v>
      </c>
      <c r="J16" s="17">
        <v>0</v>
      </c>
      <c r="K16" s="17">
        <v>346</v>
      </c>
      <c r="L16" s="17">
        <v>9</v>
      </c>
      <c r="M16" s="17">
        <v>0</v>
      </c>
      <c r="N16" s="17">
        <v>135</v>
      </c>
      <c r="O16" s="17">
        <v>17</v>
      </c>
      <c r="P16" s="17">
        <v>0</v>
      </c>
      <c r="Q16" s="17">
        <v>21</v>
      </c>
      <c r="R16" s="17">
        <v>7</v>
      </c>
      <c r="S16" s="17">
        <v>0</v>
      </c>
      <c r="T16" s="17">
        <v>184</v>
      </c>
      <c r="U16" s="17">
        <v>32</v>
      </c>
      <c r="V16" s="17">
        <v>0</v>
      </c>
      <c r="W16" s="17">
        <v>14</v>
      </c>
      <c r="X16" s="17">
        <v>34</v>
      </c>
      <c r="Y16" s="17">
        <v>0</v>
      </c>
      <c r="Z16" s="17">
        <v>7</v>
      </c>
      <c r="AA16" s="17">
        <v>6</v>
      </c>
    </row>
    <row r="17" spans="1:27" ht="12.75" customHeight="1">
      <c r="A17" s="54" t="s">
        <v>22</v>
      </c>
      <c r="B17" s="54"/>
      <c r="C17" s="26"/>
      <c r="D17" s="17">
        <v>0</v>
      </c>
      <c r="E17" s="17">
        <v>6</v>
      </c>
      <c r="F17" s="17">
        <v>6</v>
      </c>
      <c r="G17" s="17">
        <v>0</v>
      </c>
      <c r="H17" s="17">
        <v>110</v>
      </c>
      <c r="I17" s="17">
        <v>40</v>
      </c>
      <c r="J17" s="17">
        <v>0</v>
      </c>
      <c r="K17" s="17">
        <v>470</v>
      </c>
      <c r="L17" s="17">
        <v>143</v>
      </c>
      <c r="M17" s="17">
        <v>0</v>
      </c>
      <c r="N17" s="17">
        <v>1200</v>
      </c>
      <c r="O17" s="17">
        <v>265</v>
      </c>
      <c r="P17" s="17">
        <v>0</v>
      </c>
      <c r="Q17" s="17">
        <v>132</v>
      </c>
      <c r="R17" s="17">
        <v>20</v>
      </c>
      <c r="S17" s="17">
        <v>0</v>
      </c>
      <c r="T17" s="17">
        <v>1315</v>
      </c>
      <c r="U17" s="17">
        <v>530</v>
      </c>
      <c r="V17" s="17">
        <v>0</v>
      </c>
      <c r="W17" s="17">
        <v>80</v>
      </c>
      <c r="X17" s="17">
        <v>52</v>
      </c>
      <c r="Y17" s="17">
        <v>0</v>
      </c>
      <c r="Z17" s="17">
        <v>120</v>
      </c>
      <c r="AA17" s="17">
        <v>101</v>
      </c>
    </row>
    <row r="18" spans="1:27" ht="12.75" customHeight="1">
      <c r="A18" s="54" t="s">
        <v>23</v>
      </c>
      <c r="B18" s="54"/>
      <c r="C18" s="26"/>
      <c r="D18" s="17">
        <v>2</v>
      </c>
      <c r="E18" s="17">
        <v>1</v>
      </c>
      <c r="F18" s="17">
        <v>3</v>
      </c>
      <c r="G18" s="17">
        <v>0</v>
      </c>
      <c r="H18" s="17">
        <v>216</v>
      </c>
      <c r="I18" s="17">
        <v>43</v>
      </c>
      <c r="J18" s="17">
        <v>1</v>
      </c>
      <c r="K18" s="17">
        <v>634</v>
      </c>
      <c r="L18" s="17">
        <v>68</v>
      </c>
      <c r="M18" s="17">
        <v>0</v>
      </c>
      <c r="N18" s="17">
        <v>2224</v>
      </c>
      <c r="O18" s="17">
        <v>117</v>
      </c>
      <c r="P18" s="17">
        <v>2</v>
      </c>
      <c r="Q18" s="17">
        <v>646</v>
      </c>
      <c r="R18" s="17">
        <v>55</v>
      </c>
      <c r="S18" s="17">
        <v>0</v>
      </c>
      <c r="T18" s="17">
        <v>4266</v>
      </c>
      <c r="U18" s="17">
        <v>272</v>
      </c>
      <c r="V18" s="17">
        <v>0</v>
      </c>
      <c r="W18" s="17">
        <v>18</v>
      </c>
      <c r="X18" s="17">
        <v>98</v>
      </c>
      <c r="Y18" s="17">
        <v>0</v>
      </c>
      <c r="Z18" s="17">
        <v>28</v>
      </c>
      <c r="AA18" s="17">
        <v>7</v>
      </c>
    </row>
    <row r="19" spans="1:27" ht="12.75" customHeight="1">
      <c r="A19" s="54" t="s">
        <v>24</v>
      </c>
      <c r="B19" s="54"/>
      <c r="C19" s="26"/>
      <c r="D19" s="17">
        <v>1</v>
      </c>
      <c r="E19" s="17">
        <v>0</v>
      </c>
      <c r="F19" s="17">
        <v>4</v>
      </c>
      <c r="G19" s="17">
        <v>0</v>
      </c>
      <c r="H19" s="17">
        <v>566</v>
      </c>
      <c r="I19" s="17">
        <v>33</v>
      </c>
      <c r="J19" s="17">
        <v>0</v>
      </c>
      <c r="K19" s="17">
        <v>840</v>
      </c>
      <c r="L19" s="17">
        <v>15</v>
      </c>
      <c r="M19" s="17">
        <v>0</v>
      </c>
      <c r="N19" s="17">
        <v>1450</v>
      </c>
      <c r="O19" s="17">
        <v>26</v>
      </c>
      <c r="P19" s="17">
        <v>0</v>
      </c>
      <c r="Q19" s="17">
        <v>124</v>
      </c>
      <c r="R19" s="17">
        <v>30</v>
      </c>
      <c r="S19" s="17">
        <v>0</v>
      </c>
      <c r="T19" s="17">
        <v>1620</v>
      </c>
      <c r="U19" s="17">
        <v>55</v>
      </c>
      <c r="V19" s="17">
        <v>0</v>
      </c>
      <c r="W19" s="17">
        <v>20</v>
      </c>
      <c r="X19" s="17">
        <v>47</v>
      </c>
      <c r="Y19" s="17">
        <v>10</v>
      </c>
      <c r="Z19" s="17">
        <v>0</v>
      </c>
      <c r="AA19" s="17">
        <v>5</v>
      </c>
    </row>
    <row r="20" spans="1:29" ht="6" customHeight="1">
      <c r="A20" s="20"/>
      <c r="B20" s="20"/>
      <c r="C20" s="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7" ht="12.75" customHeight="1">
      <c r="A21" s="54" t="s">
        <v>25</v>
      </c>
      <c r="B21" s="54"/>
      <c r="C21" s="26"/>
      <c r="D21" s="17">
        <v>1</v>
      </c>
      <c r="E21" s="17">
        <v>0</v>
      </c>
      <c r="F21" s="17">
        <v>0</v>
      </c>
      <c r="G21" s="17">
        <v>0</v>
      </c>
      <c r="H21" s="17">
        <v>475</v>
      </c>
      <c r="I21" s="17">
        <v>0</v>
      </c>
      <c r="J21" s="17">
        <v>0</v>
      </c>
      <c r="K21" s="17">
        <v>1450</v>
      </c>
      <c r="L21" s="17">
        <v>49</v>
      </c>
      <c r="M21" s="17">
        <v>0</v>
      </c>
      <c r="N21" s="17">
        <v>1200</v>
      </c>
      <c r="O21" s="17">
        <v>0</v>
      </c>
      <c r="P21" s="17">
        <v>0</v>
      </c>
      <c r="Q21" s="17">
        <v>759</v>
      </c>
      <c r="R21" s="17">
        <v>0</v>
      </c>
      <c r="S21" s="17">
        <v>0</v>
      </c>
      <c r="T21" s="17">
        <v>1460</v>
      </c>
      <c r="U21" s="17">
        <v>0</v>
      </c>
      <c r="V21" s="17">
        <v>0</v>
      </c>
      <c r="W21" s="17">
        <v>24</v>
      </c>
      <c r="X21" s="17">
        <v>72</v>
      </c>
      <c r="Y21" s="17">
        <v>0</v>
      </c>
      <c r="Z21" s="17">
        <v>32</v>
      </c>
      <c r="AA21" s="17">
        <v>0</v>
      </c>
    </row>
    <row r="22" spans="1:27" ht="12.75" customHeight="1">
      <c r="A22" s="54" t="s">
        <v>26</v>
      </c>
      <c r="B22" s="54"/>
      <c r="C22" s="26"/>
      <c r="D22" s="17">
        <v>0</v>
      </c>
      <c r="E22" s="17">
        <v>0</v>
      </c>
      <c r="F22" s="17">
        <v>0</v>
      </c>
      <c r="G22" s="17">
        <v>0</v>
      </c>
      <c r="H22" s="17">
        <v>19</v>
      </c>
      <c r="I22" s="17">
        <v>3</v>
      </c>
      <c r="J22" s="17">
        <v>0</v>
      </c>
      <c r="K22" s="17">
        <v>62</v>
      </c>
      <c r="L22" s="17">
        <v>1</v>
      </c>
      <c r="M22" s="17">
        <v>0</v>
      </c>
      <c r="N22" s="17">
        <v>753</v>
      </c>
      <c r="O22" s="17">
        <v>14</v>
      </c>
      <c r="P22" s="17">
        <v>0</v>
      </c>
      <c r="Q22" s="17">
        <v>64</v>
      </c>
      <c r="R22" s="17">
        <v>36</v>
      </c>
      <c r="S22" s="17">
        <v>0</v>
      </c>
      <c r="T22" s="17">
        <v>148</v>
      </c>
      <c r="U22" s="17">
        <v>33</v>
      </c>
      <c r="V22" s="17">
        <v>0</v>
      </c>
      <c r="W22" s="17">
        <v>3</v>
      </c>
      <c r="X22" s="17">
        <v>0</v>
      </c>
      <c r="Y22" s="17">
        <v>3</v>
      </c>
      <c r="Z22" s="17">
        <v>46</v>
      </c>
      <c r="AA22" s="17">
        <v>49</v>
      </c>
    </row>
    <row r="23" spans="1:27" ht="12.75" customHeight="1">
      <c r="A23" s="54" t="s">
        <v>27</v>
      </c>
      <c r="B23" s="54"/>
      <c r="C23" s="26"/>
      <c r="D23" s="17">
        <v>0</v>
      </c>
      <c r="E23" s="17">
        <v>0</v>
      </c>
      <c r="F23" s="17">
        <v>2</v>
      </c>
      <c r="G23" s="17">
        <v>0</v>
      </c>
      <c r="H23" s="17">
        <v>228</v>
      </c>
      <c r="I23" s="17">
        <v>27</v>
      </c>
      <c r="J23" s="17">
        <v>0</v>
      </c>
      <c r="K23" s="17">
        <v>788</v>
      </c>
      <c r="L23" s="17">
        <v>68</v>
      </c>
      <c r="M23" s="17">
        <v>0</v>
      </c>
      <c r="N23" s="17">
        <v>2650</v>
      </c>
      <c r="O23" s="17">
        <v>131</v>
      </c>
      <c r="P23" s="17">
        <v>0</v>
      </c>
      <c r="Q23" s="17">
        <v>155</v>
      </c>
      <c r="R23" s="17">
        <v>12</v>
      </c>
      <c r="S23" s="17">
        <v>0</v>
      </c>
      <c r="T23" s="17">
        <v>2672</v>
      </c>
      <c r="U23" s="17">
        <v>135</v>
      </c>
      <c r="V23" s="17">
        <v>0</v>
      </c>
      <c r="W23" s="17">
        <v>62</v>
      </c>
      <c r="X23" s="17">
        <v>32</v>
      </c>
      <c r="Y23" s="17">
        <v>0</v>
      </c>
      <c r="Z23" s="17">
        <v>19</v>
      </c>
      <c r="AA23" s="17">
        <v>15</v>
      </c>
    </row>
    <row r="24" spans="1:27" ht="12.75" customHeight="1">
      <c r="A24" s="54" t="s">
        <v>28</v>
      </c>
      <c r="B24" s="54"/>
      <c r="C24" s="26"/>
      <c r="D24" s="17">
        <v>0</v>
      </c>
      <c r="E24" s="17">
        <v>1</v>
      </c>
      <c r="F24" s="17">
        <v>0</v>
      </c>
      <c r="G24" s="17">
        <v>0</v>
      </c>
      <c r="H24" s="17">
        <v>81</v>
      </c>
      <c r="I24" s="17">
        <v>18</v>
      </c>
      <c r="J24" s="17">
        <v>0</v>
      </c>
      <c r="K24" s="17">
        <v>603</v>
      </c>
      <c r="L24" s="17">
        <v>60</v>
      </c>
      <c r="M24" s="17">
        <v>0</v>
      </c>
      <c r="N24" s="17">
        <v>1860</v>
      </c>
      <c r="O24" s="17">
        <v>471</v>
      </c>
      <c r="P24" s="17">
        <v>0</v>
      </c>
      <c r="Q24" s="17">
        <v>451</v>
      </c>
      <c r="R24" s="17">
        <v>80</v>
      </c>
      <c r="S24" s="17">
        <v>0</v>
      </c>
      <c r="T24" s="17">
        <v>1610</v>
      </c>
      <c r="U24" s="17">
        <v>451</v>
      </c>
      <c r="V24" s="17">
        <v>0</v>
      </c>
      <c r="W24" s="17">
        <v>1020</v>
      </c>
      <c r="X24" s="17">
        <v>231</v>
      </c>
      <c r="Y24" s="17">
        <v>5</v>
      </c>
      <c r="Z24" s="17">
        <v>37</v>
      </c>
      <c r="AA24" s="17">
        <v>21</v>
      </c>
    </row>
    <row r="25" spans="1:27" ht="12.75" customHeight="1">
      <c r="A25" s="54" t="s">
        <v>29</v>
      </c>
      <c r="B25" s="54"/>
      <c r="C25" s="26"/>
      <c r="D25" s="17"/>
      <c r="E25" s="17">
        <v>2</v>
      </c>
      <c r="F25" s="17">
        <v>0</v>
      </c>
      <c r="G25" s="17">
        <v>0</v>
      </c>
      <c r="H25" s="17">
        <v>276</v>
      </c>
      <c r="I25" s="17">
        <v>46</v>
      </c>
      <c r="J25" s="17">
        <v>0</v>
      </c>
      <c r="K25" s="17">
        <v>246</v>
      </c>
      <c r="L25" s="17">
        <v>18</v>
      </c>
      <c r="M25" s="17">
        <v>0</v>
      </c>
      <c r="N25" s="17">
        <v>1383</v>
      </c>
      <c r="O25" s="17">
        <v>102</v>
      </c>
      <c r="P25" s="17">
        <v>0</v>
      </c>
      <c r="Q25" s="17">
        <v>1749</v>
      </c>
      <c r="R25" s="17">
        <v>97</v>
      </c>
      <c r="S25" s="17">
        <v>0</v>
      </c>
      <c r="T25" s="17">
        <v>935</v>
      </c>
      <c r="U25" s="17">
        <v>141</v>
      </c>
      <c r="V25" s="17">
        <v>0</v>
      </c>
      <c r="W25" s="17">
        <v>37</v>
      </c>
      <c r="X25" s="17">
        <v>120</v>
      </c>
      <c r="Y25" s="17">
        <v>0</v>
      </c>
      <c r="Z25" s="17">
        <v>3</v>
      </c>
      <c r="AA25" s="17">
        <v>0</v>
      </c>
    </row>
    <row r="26" spans="1:27" ht="12.75" customHeight="1">
      <c r="A26" s="54" t="s">
        <v>30</v>
      </c>
      <c r="B26" s="54"/>
      <c r="C26" s="26"/>
      <c r="D26" s="17">
        <v>2</v>
      </c>
      <c r="E26" s="17">
        <v>12</v>
      </c>
      <c r="F26" s="17">
        <v>8</v>
      </c>
      <c r="G26" s="17">
        <v>0</v>
      </c>
      <c r="H26" s="17">
        <v>343</v>
      </c>
      <c r="I26" s="17">
        <v>28</v>
      </c>
      <c r="J26" s="17">
        <v>0</v>
      </c>
      <c r="K26" s="17">
        <v>2168</v>
      </c>
      <c r="L26" s="17">
        <v>86</v>
      </c>
      <c r="M26" s="17">
        <v>0</v>
      </c>
      <c r="N26" s="17">
        <v>3883</v>
      </c>
      <c r="O26" s="17">
        <v>375</v>
      </c>
      <c r="P26" s="17">
        <v>0</v>
      </c>
      <c r="Q26" s="17">
        <v>590</v>
      </c>
      <c r="R26" s="17">
        <v>162</v>
      </c>
      <c r="S26" s="17">
        <v>0</v>
      </c>
      <c r="T26" s="17">
        <v>3354</v>
      </c>
      <c r="U26" s="17">
        <v>326</v>
      </c>
      <c r="V26" s="17">
        <v>0</v>
      </c>
      <c r="W26" s="17">
        <v>66</v>
      </c>
      <c r="X26" s="17">
        <v>162</v>
      </c>
      <c r="Y26" s="17">
        <v>0</v>
      </c>
      <c r="Z26" s="17">
        <v>95</v>
      </c>
      <c r="AA26" s="17">
        <v>15</v>
      </c>
    </row>
    <row r="27" spans="1:27" s="29" customFormat="1" ht="5.25" customHeight="1">
      <c r="A27" s="44"/>
      <c r="B27" s="20"/>
      <c r="C27" s="2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45"/>
      <c r="X27" s="45"/>
      <c r="Y27" s="45"/>
      <c r="Z27" s="18"/>
      <c r="AA27" s="18"/>
    </row>
    <row r="28" spans="1:27" s="30" customFormat="1" ht="12.75" customHeight="1">
      <c r="A28" s="53" t="s">
        <v>31</v>
      </c>
      <c r="B28" s="53"/>
      <c r="C28" s="39"/>
      <c r="D28" s="40">
        <f aca="true" t="shared" si="2" ref="D28:AA28">SUM(D29:D31)</f>
        <v>0</v>
      </c>
      <c r="E28" s="40">
        <f t="shared" si="2"/>
        <v>0</v>
      </c>
      <c r="F28" s="40">
        <f t="shared" si="2"/>
        <v>2</v>
      </c>
      <c r="G28" s="40">
        <f t="shared" si="2"/>
        <v>0</v>
      </c>
      <c r="H28" s="40">
        <f t="shared" si="2"/>
        <v>10</v>
      </c>
      <c r="I28" s="40">
        <f t="shared" si="2"/>
        <v>0</v>
      </c>
      <c r="J28" s="40">
        <f t="shared" si="2"/>
        <v>0</v>
      </c>
      <c r="K28" s="40">
        <f t="shared" si="2"/>
        <v>805</v>
      </c>
      <c r="L28" s="40">
        <f t="shared" si="2"/>
        <v>23</v>
      </c>
      <c r="M28" s="40">
        <f t="shared" si="2"/>
        <v>0</v>
      </c>
      <c r="N28" s="40">
        <f t="shared" si="2"/>
        <v>954</v>
      </c>
      <c r="O28" s="40">
        <f t="shared" si="2"/>
        <v>63</v>
      </c>
      <c r="P28" s="40">
        <f t="shared" si="2"/>
        <v>0</v>
      </c>
      <c r="Q28" s="40">
        <f t="shared" si="2"/>
        <v>245</v>
      </c>
      <c r="R28" s="40">
        <f t="shared" si="2"/>
        <v>12</v>
      </c>
      <c r="S28" s="40">
        <f t="shared" si="2"/>
        <v>0</v>
      </c>
      <c r="T28" s="40">
        <f t="shared" si="2"/>
        <v>882</v>
      </c>
      <c r="U28" s="40">
        <f t="shared" si="2"/>
        <v>67</v>
      </c>
      <c r="V28" s="40">
        <f t="shared" si="2"/>
        <v>0</v>
      </c>
      <c r="W28" s="40">
        <f t="shared" si="2"/>
        <v>36</v>
      </c>
      <c r="X28" s="40">
        <f t="shared" si="2"/>
        <v>34</v>
      </c>
      <c r="Y28" s="40">
        <f t="shared" si="2"/>
        <v>0</v>
      </c>
      <c r="Z28" s="40">
        <f t="shared" si="2"/>
        <v>30</v>
      </c>
      <c r="AA28" s="40">
        <f t="shared" si="2"/>
        <v>5</v>
      </c>
    </row>
    <row r="29" spans="1:27" ht="12.75" customHeight="1">
      <c r="A29" s="43"/>
      <c r="B29" s="54" t="s">
        <v>32</v>
      </c>
      <c r="C29" s="55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112</v>
      </c>
      <c r="L29" s="17">
        <v>9</v>
      </c>
      <c r="M29" s="17">
        <v>0</v>
      </c>
      <c r="N29" s="17">
        <v>403</v>
      </c>
      <c r="O29" s="17">
        <v>10</v>
      </c>
      <c r="P29" s="17">
        <v>0</v>
      </c>
      <c r="Q29" s="17">
        <v>197</v>
      </c>
      <c r="R29" s="17">
        <v>0</v>
      </c>
      <c r="S29" s="17">
        <v>0</v>
      </c>
      <c r="T29" s="17">
        <v>429</v>
      </c>
      <c r="U29" s="17">
        <v>25</v>
      </c>
      <c r="V29" s="17">
        <v>0</v>
      </c>
      <c r="W29" s="17">
        <v>26</v>
      </c>
      <c r="X29" s="17">
        <v>24</v>
      </c>
      <c r="Y29" s="17">
        <v>0</v>
      </c>
      <c r="Z29" s="17">
        <v>16</v>
      </c>
      <c r="AA29" s="17">
        <v>0</v>
      </c>
    </row>
    <row r="30" spans="1:27" ht="12.75" customHeight="1">
      <c r="A30" s="43"/>
      <c r="B30" s="54" t="s">
        <v>33</v>
      </c>
      <c r="C30" s="55"/>
      <c r="D30" s="17">
        <v>0</v>
      </c>
      <c r="E30" s="17">
        <v>0</v>
      </c>
      <c r="F30" s="17">
        <v>2</v>
      </c>
      <c r="G30" s="17">
        <v>0</v>
      </c>
      <c r="H30" s="17">
        <v>0</v>
      </c>
      <c r="I30" s="17">
        <v>0</v>
      </c>
      <c r="J30" s="17">
        <v>0</v>
      </c>
      <c r="K30" s="17">
        <v>336</v>
      </c>
      <c r="L30" s="17">
        <v>14</v>
      </c>
      <c r="M30" s="17">
        <v>0</v>
      </c>
      <c r="N30" s="17">
        <v>316</v>
      </c>
      <c r="O30" s="17">
        <v>40</v>
      </c>
      <c r="P30" s="17">
        <v>0</v>
      </c>
      <c r="Q30" s="17">
        <v>8</v>
      </c>
      <c r="R30" s="17">
        <v>2</v>
      </c>
      <c r="S30" s="17">
        <v>0</v>
      </c>
      <c r="T30" s="17">
        <v>201</v>
      </c>
      <c r="U30" s="17">
        <v>38</v>
      </c>
      <c r="V30" s="17">
        <v>0</v>
      </c>
      <c r="W30" s="17">
        <v>4</v>
      </c>
      <c r="X30" s="17">
        <v>4</v>
      </c>
      <c r="Y30" s="17">
        <v>0</v>
      </c>
      <c r="Z30" s="17">
        <v>11</v>
      </c>
      <c r="AA30" s="17">
        <v>2</v>
      </c>
    </row>
    <row r="31" spans="1:27" s="29" customFormat="1" ht="12.75" customHeight="1">
      <c r="A31" s="44"/>
      <c r="B31" s="54" t="s">
        <v>34</v>
      </c>
      <c r="C31" s="55"/>
      <c r="D31" s="17">
        <v>0</v>
      </c>
      <c r="E31" s="17">
        <v>0</v>
      </c>
      <c r="F31" s="17">
        <v>0</v>
      </c>
      <c r="G31" s="17">
        <v>0</v>
      </c>
      <c r="H31" s="17">
        <v>10</v>
      </c>
      <c r="I31" s="17">
        <v>0</v>
      </c>
      <c r="J31" s="17">
        <v>0</v>
      </c>
      <c r="K31" s="17">
        <v>357</v>
      </c>
      <c r="L31" s="17">
        <v>0</v>
      </c>
      <c r="M31" s="17">
        <v>0</v>
      </c>
      <c r="N31" s="17">
        <v>235</v>
      </c>
      <c r="O31" s="17">
        <v>13</v>
      </c>
      <c r="P31" s="17">
        <v>0</v>
      </c>
      <c r="Q31" s="17">
        <v>40</v>
      </c>
      <c r="R31" s="17">
        <v>10</v>
      </c>
      <c r="S31" s="17">
        <v>0</v>
      </c>
      <c r="T31" s="17">
        <v>252</v>
      </c>
      <c r="U31" s="17">
        <v>4</v>
      </c>
      <c r="V31" s="17">
        <v>0</v>
      </c>
      <c r="W31" s="17">
        <v>6</v>
      </c>
      <c r="X31" s="17">
        <v>6</v>
      </c>
      <c r="Y31" s="17">
        <v>0</v>
      </c>
      <c r="Z31" s="17">
        <v>3</v>
      </c>
      <c r="AA31" s="17">
        <v>3</v>
      </c>
    </row>
    <row r="32" spans="1:27" s="29" customFormat="1" ht="6" customHeight="1">
      <c r="A32" s="44"/>
      <c r="B32" s="20"/>
      <c r="C32" s="2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45"/>
      <c r="X32" s="45"/>
      <c r="Y32" s="45"/>
      <c r="Z32" s="18"/>
      <c r="AA32" s="18"/>
    </row>
    <row r="33" spans="1:27" s="30" customFormat="1" ht="12.75" customHeight="1">
      <c r="A33" s="53" t="s">
        <v>35</v>
      </c>
      <c r="B33" s="53"/>
      <c r="C33" s="39"/>
      <c r="D33" s="40">
        <f aca="true" t="shared" si="3" ref="D33:AA33">SUM(D34:D38)</f>
        <v>0</v>
      </c>
      <c r="E33" s="40">
        <f t="shared" si="3"/>
        <v>28</v>
      </c>
      <c r="F33" s="40">
        <f t="shared" si="3"/>
        <v>9</v>
      </c>
      <c r="G33" s="40">
        <f t="shared" si="3"/>
        <v>0</v>
      </c>
      <c r="H33" s="40">
        <f t="shared" si="3"/>
        <v>414</v>
      </c>
      <c r="I33" s="40">
        <f t="shared" si="3"/>
        <v>46</v>
      </c>
      <c r="J33" s="40">
        <f t="shared" si="3"/>
        <v>1</v>
      </c>
      <c r="K33" s="40">
        <f t="shared" si="3"/>
        <v>1795</v>
      </c>
      <c r="L33" s="40">
        <f t="shared" si="3"/>
        <v>182</v>
      </c>
      <c r="M33" s="40">
        <f t="shared" si="3"/>
        <v>7</v>
      </c>
      <c r="N33" s="40">
        <f t="shared" si="3"/>
        <v>2468</v>
      </c>
      <c r="O33" s="40">
        <f t="shared" si="3"/>
        <v>433</v>
      </c>
      <c r="P33" s="40">
        <f t="shared" si="3"/>
        <v>3</v>
      </c>
      <c r="Q33" s="40">
        <f t="shared" si="3"/>
        <v>1999</v>
      </c>
      <c r="R33" s="40">
        <f t="shared" si="3"/>
        <v>179</v>
      </c>
      <c r="S33" s="40">
        <f t="shared" si="3"/>
        <v>0</v>
      </c>
      <c r="T33" s="40">
        <f t="shared" si="3"/>
        <v>2200</v>
      </c>
      <c r="U33" s="40">
        <f t="shared" si="3"/>
        <v>406</v>
      </c>
      <c r="V33" s="40">
        <f t="shared" si="3"/>
        <v>0</v>
      </c>
      <c r="W33" s="40">
        <f t="shared" si="3"/>
        <v>128</v>
      </c>
      <c r="X33" s="40">
        <f t="shared" si="3"/>
        <v>146</v>
      </c>
      <c r="Y33" s="40">
        <f t="shared" si="3"/>
        <v>0</v>
      </c>
      <c r="Z33" s="40">
        <f t="shared" si="3"/>
        <v>89</v>
      </c>
      <c r="AA33" s="40">
        <f t="shared" si="3"/>
        <v>20</v>
      </c>
    </row>
    <row r="34" spans="1:27" ht="12.75" customHeight="1">
      <c r="A34" s="43"/>
      <c r="B34" s="54" t="s">
        <v>36</v>
      </c>
      <c r="C34" s="55"/>
      <c r="D34" s="17">
        <v>0</v>
      </c>
      <c r="E34" s="17">
        <v>6</v>
      </c>
      <c r="F34" s="17">
        <v>0</v>
      </c>
      <c r="G34" s="17">
        <v>0</v>
      </c>
      <c r="H34" s="17">
        <v>198</v>
      </c>
      <c r="I34" s="17">
        <v>17</v>
      </c>
      <c r="J34" s="17">
        <v>0</v>
      </c>
      <c r="K34" s="17">
        <v>318</v>
      </c>
      <c r="L34" s="17">
        <v>20</v>
      </c>
      <c r="M34" s="17">
        <v>0</v>
      </c>
      <c r="N34" s="17">
        <v>211</v>
      </c>
      <c r="O34" s="17">
        <v>135</v>
      </c>
      <c r="P34" s="17">
        <v>0</v>
      </c>
      <c r="Q34" s="17">
        <v>340</v>
      </c>
      <c r="R34" s="17">
        <v>59</v>
      </c>
      <c r="S34" s="17">
        <v>0</v>
      </c>
      <c r="T34" s="17">
        <v>265</v>
      </c>
      <c r="U34" s="17">
        <v>150</v>
      </c>
      <c r="V34" s="17">
        <v>0</v>
      </c>
      <c r="W34" s="17">
        <v>28</v>
      </c>
      <c r="X34" s="17">
        <v>29</v>
      </c>
      <c r="Y34" s="17">
        <v>0</v>
      </c>
      <c r="Z34" s="17">
        <v>29</v>
      </c>
      <c r="AA34" s="17">
        <v>8</v>
      </c>
    </row>
    <row r="35" spans="1:27" ht="12.75" customHeight="1">
      <c r="A35" s="43"/>
      <c r="B35" s="54" t="s">
        <v>37</v>
      </c>
      <c r="C35" s="55"/>
      <c r="D35" s="17">
        <v>0</v>
      </c>
      <c r="E35" s="17">
        <v>0</v>
      </c>
      <c r="F35" s="17">
        <v>0</v>
      </c>
      <c r="G35" s="17">
        <v>0</v>
      </c>
      <c r="H35" s="17">
        <v>2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10</v>
      </c>
      <c r="O35" s="17">
        <v>13</v>
      </c>
      <c r="P35" s="17">
        <v>0</v>
      </c>
      <c r="Q35" s="17">
        <v>4</v>
      </c>
      <c r="R35" s="17">
        <v>6</v>
      </c>
      <c r="S35" s="17">
        <v>0</v>
      </c>
      <c r="T35" s="17">
        <v>10</v>
      </c>
      <c r="U35" s="17">
        <v>11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</row>
    <row r="36" spans="1:27" ht="12.75" customHeight="1">
      <c r="A36" s="43"/>
      <c r="B36" s="54" t="s">
        <v>38</v>
      </c>
      <c r="C36" s="55"/>
      <c r="D36" s="17">
        <v>0</v>
      </c>
      <c r="E36" s="17">
        <v>1</v>
      </c>
      <c r="F36" s="17">
        <v>3</v>
      </c>
      <c r="G36" s="17">
        <v>0</v>
      </c>
      <c r="H36" s="17">
        <v>132</v>
      </c>
      <c r="I36" s="17">
        <v>20</v>
      </c>
      <c r="J36" s="17">
        <v>0</v>
      </c>
      <c r="K36" s="17">
        <v>625</v>
      </c>
      <c r="L36" s="17">
        <v>60</v>
      </c>
      <c r="M36" s="17">
        <v>0</v>
      </c>
      <c r="N36" s="17">
        <v>850</v>
      </c>
      <c r="O36" s="17">
        <v>125</v>
      </c>
      <c r="P36" s="17">
        <v>0</v>
      </c>
      <c r="Q36" s="17">
        <v>115</v>
      </c>
      <c r="R36" s="17">
        <v>15</v>
      </c>
      <c r="S36" s="17">
        <v>0</v>
      </c>
      <c r="T36" s="17">
        <v>685</v>
      </c>
      <c r="U36" s="17">
        <v>70</v>
      </c>
      <c r="V36" s="17">
        <v>0</v>
      </c>
      <c r="W36" s="17">
        <v>55</v>
      </c>
      <c r="X36" s="17">
        <v>50</v>
      </c>
      <c r="Y36" s="17">
        <v>0</v>
      </c>
      <c r="Z36" s="17">
        <v>8</v>
      </c>
      <c r="AA36" s="17">
        <v>5</v>
      </c>
    </row>
    <row r="37" spans="1:27" ht="12.75" customHeight="1">
      <c r="A37" s="43"/>
      <c r="B37" s="54" t="s">
        <v>39</v>
      </c>
      <c r="C37" s="55"/>
      <c r="D37" s="17">
        <v>0</v>
      </c>
      <c r="E37" s="17">
        <v>1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370</v>
      </c>
      <c r="L37" s="17">
        <v>55</v>
      </c>
      <c r="M37" s="17">
        <v>7</v>
      </c>
      <c r="N37" s="17">
        <v>726</v>
      </c>
      <c r="O37" s="17">
        <v>52</v>
      </c>
      <c r="P37" s="17">
        <v>3</v>
      </c>
      <c r="Q37" s="17">
        <v>780</v>
      </c>
      <c r="R37" s="17">
        <v>52</v>
      </c>
      <c r="S37" s="17">
        <v>0</v>
      </c>
      <c r="T37" s="17">
        <v>520</v>
      </c>
      <c r="U37" s="17">
        <v>80</v>
      </c>
      <c r="V37" s="17">
        <v>0</v>
      </c>
      <c r="W37" s="17">
        <v>23</v>
      </c>
      <c r="X37" s="17">
        <v>3</v>
      </c>
      <c r="Y37" s="17">
        <v>0</v>
      </c>
      <c r="Z37" s="17">
        <v>21</v>
      </c>
      <c r="AA37" s="17">
        <v>3</v>
      </c>
    </row>
    <row r="38" spans="1:27" s="29" customFormat="1" ht="12.75" customHeight="1">
      <c r="A38" s="44"/>
      <c r="B38" s="54" t="s">
        <v>40</v>
      </c>
      <c r="C38" s="55"/>
      <c r="D38" s="17">
        <v>0</v>
      </c>
      <c r="E38" s="17">
        <v>20</v>
      </c>
      <c r="F38" s="17">
        <v>5</v>
      </c>
      <c r="G38" s="17">
        <v>0</v>
      </c>
      <c r="H38" s="17">
        <v>82</v>
      </c>
      <c r="I38" s="17">
        <v>9</v>
      </c>
      <c r="J38" s="17">
        <v>0</v>
      </c>
      <c r="K38" s="17">
        <v>482</v>
      </c>
      <c r="L38" s="17">
        <v>47</v>
      </c>
      <c r="M38" s="17">
        <v>0</v>
      </c>
      <c r="N38" s="17">
        <v>671</v>
      </c>
      <c r="O38" s="17">
        <v>108</v>
      </c>
      <c r="P38" s="17">
        <v>0</v>
      </c>
      <c r="Q38" s="17">
        <v>760</v>
      </c>
      <c r="R38" s="17">
        <v>47</v>
      </c>
      <c r="S38" s="17">
        <v>0</v>
      </c>
      <c r="T38" s="17">
        <v>720</v>
      </c>
      <c r="U38" s="17">
        <v>95</v>
      </c>
      <c r="V38" s="17">
        <v>0</v>
      </c>
      <c r="W38" s="17">
        <v>22</v>
      </c>
      <c r="X38" s="17">
        <v>64</v>
      </c>
      <c r="Y38" s="17">
        <v>0</v>
      </c>
      <c r="Z38" s="17">
        <v>31</v>
      </c>
      <c r="AA38" s="17">
        <v>4</v>
      </c>
    </row>
    <row r="39" spans="1:27" s="29" customFormat="1" ht="6" customHeight="1">
      <c r="A39" s="44"/>
      <c r="B39" s="20"/>
      <c r="C39" s="2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8"/>
    </row>
    <row r="40" spans="1:27" s="30" customFormat="1" ht="12.75" customHeight="1">
      <c r="A40" s="53" t="s">
        <v>41</v>
      </c>
      <c r="B40" s="53"/>
      <c r="C40" s="39"/>
      <c r="D40" s="40">
        <f aca="true" t="shared" si="4" ref="D40:AA40">SUM(D41:D42)</f>
        <v>0</v>
      </c>
      <c r="E40" s="40">
        <f t="shared" si="4"/>
        <v>0</v>
      </c>
      <c r="F40" s="40">
        <f t="shared" si="4"/>
        <v>0</v>
      </c>
      <c r="G40" s="40">
        <f t="shared" si="4"/>
        <v>0</v>
      </c>
      <c r="H40" s="40">
        <f t="shared" si="4"/>
        <v>702</v>
      </c>
      <c r="I40" s="40">
        <f t="shared" si="4"/>
        <v>15</v>
      </c>
      <c r="J40" s="40">
        <f t="shared" si="4"/>
        <v>5</v>
      </c>
      <c r="K40" s="40">
        <f t="shared" si="4"/>
        <v>1027</v>
      </c>
      <c r="L40" s="40">
        <f t="shared" si="4"/>
        <v>26</v>
      </c>
      <c r="M40" s="40">
        <f t="shared" si="4"/>
        <v>0</v>
      </c>
      <c r="N40" s="40">
        <f t="shared" si="4"/>
        <v>2796</v>
      </c>
      <c r="O40" s="40">
        <f t="shared" si="4"/>
        <v>55</v>
      </c>
      <c r="P40" s="40">
        <f t="shared" si="4"/>
        <v>0</v>
      </c>
      <c r="Q40" s="40">
        <f t="shared" si="4"/>
        <v>426</v>
      </c>
      <c r="R40" s="40">
        <f t="shared" si="4"/>
        <v>76</v>
      </c>
      <c r="S40" s="40">
        <f t="shared" si="4"/>
        <v>0</v>
      </c>
      <c r="T40" s="40">
        <f t="shared" si="4"/>
        <v>3146</v>
      </c>
      <c r="U40" s="40">
        <f t="shared" si="4"/>
        <v>10</v>
      </c>
      <c r="V40" s="40">
        <f t="shared" si="4"/>
        <v>1</v>
      </c>
      <c r="W40" s="40">
        <f t="shared" si="4"/>
        <v>85</v>
      </c>
      <c r="X40" s="40">
        <f t="shared" si="4"/>
        <v>31</v>
      </c>
      <c r="Y40" s="40">
        <f t="shared" si="4"/>
        <v>10</v>
      </c>
      <c r="Z40" s="40">
        <f t="shared" si="4"/>
        <v>148</v>
      </c>
      <c r="AA40" s="40">
        <f t="shared" si="4"/>
        <v>27</v>
      </c>
    </row>
    <row r="41" spans="1:27" ht="12.75" customHeight="1">
      <c r="A41" s="43"/>
      <c r="B41" s="54" t="s">
        <v>42</v>
      </c>
      <c r="C41" s="55"/>
      <c r="D41" s="17">
        <v>0</v>
      </c>
      <c r="E41" s="17">
        <v>0</v>
      </c>
      <c r="F41" s="17">
        <v>0</v>
      </c>
      <c r="G41" s="17">
        <v>0</v>
      </c>
      <c r="H41" s="17">
        <v>392</v>
      </c>
      <c r="I41" s="17">
        <v>5</v>
      </c>
      <c r="J41" s="17">
        <v>5</v>
      </c>
      <c r="K41" s="17">
        <v>716</v>
      </c>
      <c r="L41" s="17">
        <v>20</v>
      </c>
      <c r="M41" s="17">
        <v>0</v>
      </c>
      <c r="N41" s="17">
        <v>681</v>
      </c>
      <c r="O41" s="17">
        <v>55</v>
      </c>
      <c r="P41" s="17">
        <v>0</v>
      </c>
      <c r="Q41" s="17">
        <v>426</v>
      </c>
      <c r="R41" s="17">
        <v>76</v>
      </c>
      <c r="S41" s="17">
        <v>0</v>
      </c>
      <c r="T41" s="17">
        <v>1025</v>
      </c>
      <c r="U41" s="17">
        <v>10</v>
      </c>
      <c r="V41" s="17">
        <v>1</v>
      </c>
      <c r="W41" s="17">
        <v>79</v>
      </c>
      <c r="X41" s="17">
        <v>11</v>
      </c>
      <c r="Y41" s="17">
        <v>10</v>
      </c>
      <c r="Z41" s="17">
        <v>148</v>
      </c>
      <c r="AA41" s="17">
        <v>10</v>
      </c>
    </row>
    <row r="42" spans="1:27" s="29" customFormat="1" ht="12.75" customHeight="1">
      <c r="A42" s="44"/>
      <c r="B42" s="54" t="s">
        <v>43</v>
      </c>
      <c r="C42" s="55"/>
      <c r="D42" s="17">
        <v>0</v>
      </c>
      <c r="E42" s="17">
        <v>0</v>
      </c>
      <c r="F42" s="17">
        <v>0</v>
      </c>
      <c r="G42" s="17">
        <v>0</v>
      </c>
      <c r="H42" s="17">
        <v>310</v>
      </c>
      <c r="I42" s="17">
        <v>10</v>
      </c>
      <c r="J42" s="17">
        <v>0</v>
      </c>
      <c r="K42" s="17">
        <v>311</v>
      </c>
      <c r="L42" s="17">
        <v>6</v>
      </c>
      <c r="M42" s="17">
        <v>0</v>
      </c>
      <c r="N42" s="17">
        <v>2115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2121</v>
      </c>
      <c r="U42" s="17">
        <v>0</v>
      </c>
      <c r="V42" s="17">
        <v>0</v>
      </c>
      <c r="W42" s="17">
        <v>6</v>
      </c>
      <c r="X42" s="17">
        <v>20</v>
      </c>
      <c r="Y42" s="17">
        <v>0</v>
      </c>
      <c r="Z42" s="17">
        <v>0</v>
      </c>
      <c r="AA42" s="17">
        <v>17</v>
      </c>
    </row>
    <row r="43" spans="1:27" s="29" customFormat="1" ht="6" customHeight="1">
      <c r="A43" s="44"/>
      <c r="B43" s="20"/>
      <c r="C43" s="2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45"/>
      <c r="V43" s="17"/>
      <c r="W43" s="45"/>
      <c r="X43" s="45"/>
      <c r="Y43" s="45"/>
      <c r="Z43" s="18"/>
      <c r="AA43" s="18"/>
    </row>
    <row r="44" spans="1:27" s="30" customFormat="1" ht="12.75" customHeight="1">
      <c r="A44" s="53" t="s">
        <v>44</v>
      </c>
      <c r="B44" s="53"/>
      <c r="C44" s="39"/>
      <c r="D44" s="40">
        <f aca="true" t="shared" si="5" ref="D44:AA44">SUM(D46:D49)</f>
        <v>1</v>
      </c>
      <c r="E44" s="40">
        <f t="shared" si="5"/>
        <v>14</v>
      </c>
      <c r="F44" s="40">
        <f t="shared" si="5"/>
        <v>1</v>
      </c>
      <c r="G44" s="40">
        <f t="shared" si="5"/>
        <v>0</v>
      </c>
      <c r="H44" s="40">
        <f t="shared" si="5"/>
        <v>261</v>
      </c>
      <c r="I44" s="40">
        <f t="shared" si="5"/>
        <v>28</v>
      </c>
      <c r="J44" s="40">
        <f t="shared" si="5"/>
        <v>1</v>
      </c>
      <c r="K44" s="40">
        <f t="shared" si="5"/>
        <v>1263</v>
      </c>
      <c r="L44" s="40">
        <f t="shared" si="5"/>
        <v>69</v>
      </c>
      <c r="M44" s="40">
        <f t="shared" si="5"/>
        <v>8</v>
      </c>
      <c r="N44" s="40">
        <f t="shared" si="5"/>
        <v>3002</v>
      </c>
      <c r="O44" s="40">
        <f t="shared" si="5"/>
        <v>160</v>
      </c>
      <c r="P44" s="40">
        <f t="shared" si="5"/>
        <v>0</v>
      </c>
      <c r="Q44" s="40">
        <f t="shared" si="5"/>
        <v>858</v>
      </c>
      <c r="R44" s="40">
        <f t="shared" si="5"/>
        <v>60</v>
      </c>
      <c r="S44" s="40">
        <f t="shared" si="5"/>
        <v>0</v>
      </c>
      <c r="T44" s="40">
        <f t="shared" si="5"/>
        <v>4012</v>
      </c>
      <c r="U44" s="40">
        <f t="shared" si="5"/>
        <v>127</v>
      </c>
      <c r="V44" s="40">
        <f t="shared" si="5"/>
        <v>0</v>
      </c>
      <c r="W44" s="40">
        <f t="shared" si="5"/>
        <v>70</v>
      </c>
      <c r="X44" s="40">
        <f t="shared" si="5"/>
        <v>287</v>
      </c>
      <c r="Y44" s="40">
        <f t="shared" si="5"/>
        <v>0</v>
      </c>
      <c r="Z44" s="40">
        <f t="shared" si="5"/>
        <v>26</v>
      </c>
      <c r="AA44" s="40">
        <f t="shared" si="5"/>
        <v>7</v>
      </c>
    </row>
    <row r="45" spans="1:27" s="30" customFormat="1" ht="6" customHeight="1">
      <c r="A45" s="34"/>
      <c r="B45" s="38"/>
      <c r="C45" s="39"/>
      <c r="D45" s="40"/>
      <c r="E45" s="40"/>
      <c r="F45" s="40"/>
      <c r="G45" s="40"/>
      <c r="H45" s="40"/>
      <c r="I45" s="40"/>
      <c r="J45" s="41"/>
      <c r="K45" s="41"/>
      <c r="L45" s="42"/>
      <c r="M45" s="41"/>
      <c r="N45" s="41"/>
      <c r="O45" s="46"/>
      <c r="P45" s="46"/>
      <c r="Q45" s="46"/>
      <c r="R45" s="46"/>
      <c r="S45" s="41"/>
      <c r="T45" s="41"/>
      <c r="U45" s="42"/>
      <c r="V45" s="42"/>
      <c r="W45" s="42"/>
      <c r="X45" s="42"/>
      <c r="Y45" s="42"/>
      <c r="Z45" s="41"/>
      <c r="AA45" s="41"/>
    </row>
    <row r="46" spans="1:27" ht="12.75" customHeight="1">
      <c r="A46" s="43"/>
      <c r="B46" s="54" t="s">
        <v>45</v>
      </c>
      <c r="C46" s="55"/>
      <c r="D46" s="17">
        <v>0</v>
      </c>
      <c r="E46" s="17">
        <v>5</v>
      </c>
      <c r="F46" s="17">
        <v>1</v>
      </c>
      <c r="G46" s="17">
        <v>0</v>
      </c>
      <c r="H46" s="17">
        <v>64</v>
      </c>
      <c r="I46" s="17">
        <v>1</v>
      </c>
      <c r="J46" s="17">
        <v>0</v>
      </c>
      <c r="K46" s="17">
        <v>178</v>
      </c>
      <c r="L46" s="17">
        <v>10</v>
      </c>
      <c r="M46" s="17">
        <v>0</v>
      </c>
      <c r="N46" s="17">
        <v>229</v>
      </c>
      <c r="O46" s="17">
        <v>1</v>
      </c>
      <c r="P46" s="17">
        <v>0</v>
      </c>
      <c r="Q46" s="17">
        <v>730</v>
      </c>
      <c r="R46" s="17">
        <v>34</v>
      </c>
      <c r="S46" s="17">
        <v>0</v>
      </c>
      <c r="T46" s="17">
        <v>769</v>
      </c>
      <c r="U46" s="17">
        <v>40</v>
      </c>
      <c r="V46" s="17">
        <v>0</v>
      </c>
      <c r="W46" s="17">
        <v>8</v>
      </c>
      <c r="X46" s="17">
        <v>63</v>
      </c>
      <c r="Y46" s="17">
        <v>0</v>
      </c>
      <c r="Z46" s="17">
        <v>11</v>
      </c>
      <c r="AA46" s="17">
        <v>5</v>
      </c>
    </row>
    <row r="47" spans="1:27" ht="12.75" customHeight="1">
      <c r="A47" s="43"/>
      <c r="B47" s="54" t="s">
        <v>46</v>
      </c>
      <c r="C47" s="55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10</v>
      </c>
      <c r="J47" s="17">
        <v>0</v>
      </c>
      <c r="K47" s="17">
        <v>299</v>
      </c>
      <c r="L47" s="17">
        <v>47</v>
      </c>
      <c r="M47" s="17">
        <v>0</v>
      </c>
      <c r="N47" s="17">
        <v>983</v>
      </c>
      <c r="O47" s="17">
        <v>61</v>
      </c>
      <c r="P47" s="17">
        <v>0</v>
      </c>
      <c r="Q47" s="17">
        <v>78</v>
      </c>
      <c r="R47" s="17">
        <v>14</v>
      </c>
      <c r="S47" s="17">
        <v>0</v>
      </c>
      <c r="T47" s="17">
        <v>956</v>
      </c>
      <c r="U47" s="17">
        <v>52</v>
      </c>
      <c r="V47" s="17">
        <v>0</v>
      </c>
      <c r="W47" s="17">
        <v>31</v>
      </c>
      <c r="X47" s="17">
        <v>73</v>
      </c>
      <c r="Y47" s="17">
        <v>0</v>
      </c>
      <c r="Z47" s="17">
        <v>5</v>
      </c>
      <c r="AA47" s="17">
        <v>2</v>
      </c>
    </row>
    <row r="48" spans="1:27" ht="12.75" customHeight="1">
      <c r="A48" s="43"/>
      <c r="B48" s="54" t="s">
        <v>47</v>
      </c>
      <c r="C48" s="55"/>
      <c r="D48" s="17">
        <v>1</v>
      </c>
      <c r="E48" s="17">
        <v>9</v>
      </c>
      <c r="F48" s="17">
        <v>0</v>
      </c>
      <c r="G48" s="17">
        <v>0</v>
      </c>
      <c r="H48" s="17">
        <v>115</v>
      </c>
      <c r="I48" s="17">
        <v>8</v>
      </c>
      <c r="J48" s="17">
        <v>1</v>
      </c>
      <c r="K48" s="17">
        <v>536</v>
      </c>
      <c r="L48" s="17">
        <v>6</v>
      </c>
      <c r="M48" s="17">
        <v>0</v>
      </c>
      <c r="N48" s="17">
        <v>0</v>
      </c>
      <c r="O48" s="17">
        <v>0</v>
      </c>
      <c r="P48" s="17">
        <v>0</v>
      </c>
      <c r="Q48" s="17">
        <v>50</v>
      </c>
      <c r="R48" s="17">
        <v>12</v>
      </c>
      <c r="S48" s="17">
        <v>0</v>
      </c>
      <c r="T48" s="17">
        <v>1618</v>
      </c>
      <c r="U48" s="17">
        <v>16</v>
      </c>
      <c r="V48" s="17">
        <v>0</v>
      </c>
      <c r="W48" s="17">
        <v>25</v>
      </c>
      <c r="X48" s="17">
        <v>99</v>
      </c>
      <c r="Y48" s="17">
        <v>0</v>
      </c>
      <c r="Z48" s="17">
        <v>10</v>
      </c>
      <c r="AA48" s="17">
        <v>0</v>
      </c>
    </row>
    <row r="49" spans="1:27" s="29" customFormat="1" ht="12.75" customHeight="1">
      <c r="A49" s="44"/>
      <c r="B49" s="54" t="s">
        <v>48</v>
      </c>
      <c r="C49" s="55"/>
      <c r="D49" s="17">
        <v>0</v>
      </c>
      <c r="E49" s="17">
        <v>0</v>
      </c>
      <c r="F49" s="17">
        <v>0</v>
      </c>
      <c r="G49" s="17">
        <v>0</v>
      </c>
      <c r="H49" s="17">
        <v>82</v>
      </c>
      <c r="I49" s="17">
        <v>9</v>
      </c>
      <c r="J49" s="17">
        <v>0</v>
      </c>
      <c r="K49" s="17">
        <v>250</v>
      </c>
      <c r="L49" s="17">
        <v>6</v>
      </c>
      <c r="M49" s="17">
        <v>8</v>
      </c>
      <c r="N49" s="17">
        <v>1790</v>
      </c>
      <c r="O49" s="17">
        <v>98</v>
      </c>
      <c r="P49" s="17">
        <v>0</v>
      </c>
      <c r="Q49" s="17">
        <v>0</v>
      </c>
      <c r="R49" s="17">
        <v>0</v>
      </c>
      <c r="S49" s="17">
        <v>0</v>
      </c>
      <c r="T49" s="17">
        <v>669</v>
      </c>
      <c r="U49" s="17">
        <v>19</v>
      </c>
      <c r="V49" s="17">
        <v>0</v>
      </c>
      <c r="W49" s="17">
        <v>6</v>
      </c>
      <c r="X49" s="17">
        <v>52</v>
      </c>
      <c r="Y49" s="17">
        <v>0</v>
      </c>
      <c r="Z49" s="17">
        <v>0</v>
      </c>
      <c r="AA49" s="17">
        <v>0</v>
      </c>
    </row>
    <row r="50" spans="1:27" s="29" customFormat="1" ht="6" customHeight="1">
      <c r="A50" s="44"/>
      <c r="B50" s="20"/>
      <c r="C50" s="26"/>
      <c r="D50" s="17"/>
      <c r="E50" s="17"/>
      <c r="F50" s="17"/>
      <c r="G50" s="17"/>
      <c r="H50" s="17"/>
      <c r="I50" s="17"/>
      <c r="J50" s="17"/>
      <c r="K50" s="17"/>
      <c r="L50" s="45"/>
      <c r="M50" s="17"/>
      <c r="N50" s="17"/>
      <c r="O50" s="17"/>
      <c r="P50" s="17"/>
      <c r="Q50" s="17"/>
      <c r="R50" s="17"/>
      <c r="S50" s="17"/>
      <c r="T50" s="17"/>
      <c r="U50" s="45"/>
      <c r="V50" s="17"/>
      <c r="W50" s="17"/>
      <c r="X50" s="17"/>
      <c r="Y50" s="17"/>
      <c r="Z50" s="18"/>
      <c r="AA50" s="18"/>
    </row>
    <row r="51" spans="1:27" s="30" customFormat="1" ht="12.75" customHeight="1">
      <c r="A51" s="53" t="s">
        <v>49</v>
      </c>
      <c r="B51" s="53"/>
      <c r="C51" s="39"/>
      <c r="D51" s="40">
        <f aca="true" t="shared" si="6" ref="D51:AA51">SUM(D53)</f>
        <v>0</v>
      </c>
      <c r="E51" s="40">
        <f t="shared" si="6"/>
        <v>0</v>
      </c>
      <c r="F51" s="40">
        <f t="shared" si="6"/>
        <v>0</v>
      </c>
      <c r="G51" s="40">
        <f t="shared" si="6"/>
        <v>0</v>
      </c>
      <c r="H51" s="40">
        <f t="shared" si="6"/>
        <v>20</v>
      </c>
      <c r="I51" s="40">
        <f t="shared" si="6"/>
        <v>9</v>
      </c>
      <c r="J51" s="40">
        <f t="shared" si="6"/>
        <v>0</v>
      </c>
      <c r="K51" s="40">
        <f t="shared" si="6"/>
        <v>134</v>
      </c>
      <c r="L51" s="40">
        <f t="shared" si="6"/>
        <v>0</v>
      </c>
      <c r="M51" s="40">
        <f t="shared" si="6"/>
        <v>0</v>
      </c>
      <c r="N51" s="40">
        <f t="shared" si="6"/>
        <v>154</v>
      </c>
      <c r="O51" s="40">
        <f t="shared" si="6"/>
        <v>31</v>
      </c>
      <c r="P51" s="40">
        <f t="shared" si="6"/>
        <v>0</v>
      </c>
      <c r="Q51" s="40">
        <f t="shared" si="6"/>
        <v>34</v>
      </c>
      <c r="R51" s="40">
        <f t="shared" si="6"/>
        <v>36</v>
      </c>
      <c r="S51" s="40">
        <f t="shared" si="6"/>
        <v>0</v>
      </c>
      <c r="T51" s="40">
        <f t="shared" si="6"/>
        <v>96</v>
      </c>
      <c r="U51" s="40">
        <f t="shared" si="6"/>
        <v>11</v>
      </c>
      <c r="V51" s="40">
        <f t="shared" si="6"/>
        <v>1</v>
      </c>
      <c r="W51" s="40">
        <f t="shared" si="6"/>
        <v>6</v>
      </c>
      <c r="X51" s="40">
        <f t="shared" si="6"/>
        <v>15</v>
      </c>
      <c r="Y51" s="40">
        <f t="shared" si="6"/>
        <v>28</v>
      </c>
      <c r="Z51" s="40">
        <f t="shared" si="6"/>
        <v>4</v>
      </c>
      <c r="AA51" s="40">
        <f t="shared" si="6"/>
        <v>10</v>
      </c>
    </row>
    <row r="52" spans="1:27" s="30" customFormat="1" ht="6" customHeight="1">
      <c r="A52" s="38"/>
      <c r="B52" s="38"/>
      <c r="C52" s="39"/>
      <c r="D52" s="40"/>
      <c r="E52" s="40"/>
      <c r="F52" s="40"/>
      <c r="G52" s="40"/>
      <c r="H52" s="40"/>
      <c r="I52" s="40"/>
      <c r="J52" s="41"/>
      <c r="K52" s="41"/>
      <c r="L52" s="47"/>
      <c r="M52" s="41"/>
      <c r="N52" s="41"/>
      <c r="O52" s="46"/>
      <c r="P52" s="46"/>
      <c r="Q52" s="46"/>
      <c r="R52" s="46"/>
      <c r="S52" s="41"/>
      <c r="T52" s="41"/>
      <c r="U52" s="47"/>
      <c r="V52" s="42"/>
      <c r="W52" s="47"/>
      <c r="X52" s="47"/>
      <c r="Y52" s="47"/>
      <c r="Z52" s="41"/>
      <c r="AA52" s="41"/>
    </row>
    <row r="53" spans="1:27" s="29" customFormat="1" ht="12.75" customHeight="1">
      <c r="A53" s="44"/>
      <c r="B53" s="54" t="s">
        <v>50</v>
      </c>
      <c r="C53" s="55"/>
      <c r="D53" s="17">
        <v>0</v>
      </c>
      <c r="E53" s="17">
        <v>0</v>
      </c>
      <c r="F53" s="17">
        <v>0</v>
      </c>
      <c r="G53" s="17">
        <v>0</v>
      </c>
      <c r="H53" s="17">
        <v>20</v>
      </c>
      <c r="I53" s="17">
        <v>9</v>
      </c>
      <c r="J53" s="17">
        <v>0</v>
      </c>
      <c r="K53" s="17">
        <v>134</v>
      </c>
      <c r="L53" s="17">
        <v>0</v>
      </c>
      <c r="M53" s="17">
        <v>0</v>
      </c>
      <c r="N53" s="17">
        <v>154</v>
      </c>
      <c r="O53" s="17">
        <v>31</v>
      </c>
      <c r="P53" s="17">
        <v>0</v>
      </c>
      <c r="Q53" s="17">
        <v>34</v>
      </c>
      <c r="R53" s="17">
        <v>36</v>
      </c>
      <c r="S53" s="17">
        <v>0</v>
      </c>
      <c r="T53" s="17">
        <v>96</v>
      </c>
      <c r="U53" s="17">
        <v>11</v>
      </c>
      <c r="V53" s="17">
        <v>1</v>
      </c>
      <c r="W53" s="17">
        <v>6</v>
      </c>
      <c r="X53" s="17">
        <v>15</v>
      </c>
      <c r="Y53" s="17">
        <v>28</v>
      </c>
      <c r="Z53" s="17">
        <v>4</v>
      </c>
      <c r="AA53" s="17">
        <v>10</v>
      </c>
    </row>
    <row r="54" spans="1:27" s="29" customFormat="1" ht="6" customHeight="1">
      <c r="A54" s="44"/>
      <c r="B54" s="20"/>
      <c r="C54" s="26"/>
      <c r="D54" s="17"/>
      <c r="E54" s="17"/>
      <c r="F54" s="17"/>
      <c r="G54" s="17"/>
      <c r="H54" s="17"/>
      <c r="I54" s="17"/>
      <c r="J54" s="17"/>
      <c r="K54" s="17"/>
      <c r="L54" s="45"/>
      <c r="M54" s="17"/>
      <c r="N54" s="17"/>
      <c r="O54" s="45"/>
      <c r="P54" s="45"/>
      <c r="Q54" s="45"/>
      <c r="R54" s="45"/>
      <c r="S54" s="17"/>
      <c r="T54" s="17"/>
      <c r="U54" s="45"/>
      <c r="V54" s="17"/>
      <c r="W54" s="45"/>
      <c r="X54" s="45"/>
      <c r="Y54" s="45"/>
      <c r="Z54" s="18"/>
      <c r="AA54" s="18"/>
    </row>
    <row r="55" spans="1:27" s="30" customFormat="1" ht="12.75" customHeight="1">
      <c r="A55" s="53" t="s">
        <v>51</v>
      </c>
      <c r="B55" s="53"/>
      <c r="C55" s="39"/>
      <c r="D55" s="41">
        <f aca="true" t="shared" si="7" ref="D55:AA55">SUM(D57:D64)</f>
        <v>0</v>
      </c>
      <c r="E55" s="41">
        <f t="shared" si="7"/>
        <v>0</v>
      </c>
      <c r="F55" s="41">
        <f t="shared" si="7"/>
        <v>0</v>
      </c>
      <c r="G55" s="41">
        <f t="shared" si="7"/>
        <v>2</v>
      </c>
      <c r="H55" s="41">
        <f t="shared" si="7"/>
        <v>159</v>
      </c>
      <c r="I55" s="41">
        <f t="shared" si="7"/>
        <v>13</v>
      </c>
      <c r="J55" s="41">
        <f t="shared" si="7"/>
        <v>1</v>
      </c>
      <c r="K55" s="41">
        <f t="shared" si="7"/>
        <v>794</v>
      </c>
      <c r="L55" s="41">
        <f t="shared" si="7"/>
        <v>36</v>
      </c>
      <c r="M55" s="41">
        <f t="shared" si="7"/>
        <v>5</v>
      </c>
      <c r="N55" s="41">
        <f t="shared" si="7"/>
        <v>1120</v>
      </c>
      <c r="O55" s="41">
        <f t="shared" si="7"/>
        <v>26</v>
      </c>
      <c r="P55" s="41">
        <f t="shared" si="7"/>
        <v>4</v>
      </c>
      <c r="Q55" s="41">
        <f t="shared" si="7"/>
        <v>211</v>
      </c>
      <c r="R55" s="41">
        <f t="shared" si="7"/>
        <v>4</v>
      </c>
      <c r="S55" s="41">
        <f t="shared" si="7"/>
        <v>0</v>
      </c>
      <c r="T55" s="41">
        <f t="shared" si="7"/>
        <v>1108</v>
      </c>
      <c r="U55" s="41">
        <f t="shared" si="7"/>
        <v>41</v>
      </c>
      <c r="V55" s="41">
        <f t="shared" si="7"/>
        <v>3</v>
      </c>
      <c r="W55" s="41">
        <f t="shared" si="7"/>
        <v>69</v>
      </c>
      <c r="X55" s="41">
        <f t="shared" si="7"/>
        <v>7</v>
      </c>
      <c r="Y55" s="41">
        <f t="shared" si="7"/>
        <v>19</v>
      </c>
      <c r="Z55" s="41">
        <f t="shared" si="7"/>
        <v>61</v>
      </c>
      <c r="AA55" s="41">
        <f t="shared" si="7"/>
        <v>19</v>
      </c>
    </row>
    <row r="56" spans="1:27" s="30" customFormat="1" ht="6" customHeight="1">
      <c r="A56" s="38"/>
      <c r="B56" s="38"/>
      <c r="C56" s="39"/>
      <c r="D56" s="41"/>
      <c r="E56" s="41"/>
      <c r="F56" s="41"/>
      <c r="G56" s="41"/>
      <c r="H56" s="41"/>
      <c r="I56" s="41"/>
      <c r="J56" s="41"/>
      <c r="K56" s="41"/>
      <c r="L56" s="42"/>
      <c r="M56" s="41"/>
      <c r="N56" s="41"/>
      <c r="O56" s="46"/>
      <c r="P56" s="46"/>
      <c r="Q56" s="46"/>
      <c r="R56" s="46"/>
      <c r="S56" s="41"/>
      <c r="T56" s="41"/>
      <c r="U56" s="42"/>
      <c r="V56" s="42"/>
      <c r="W56" s="42"/>
      <c r="X56" s="42"/>
      <c r="Y56" s="37"/>
      <c r="Z56" s="41"/>
      <c r="AA56" s="41"/>
    </row>
    <row r="57" spans="1:27" ht="12.75" customHeight="1">
      <c r="A57" s="43"/>
      <c r="B57" s="54" t="s">
        <v>52</v>
      </c>
      <c r="C57" s="55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24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35</v>
      </c>
      <c r="R57" s="17">
        <v>0</v>
      </c>
      <c r="S57" s="17">
        <v>0</v>
      </c>
      <c r="T57" s="17">
        <v>22</v>
      </c>
      <c r="U57" s="17">
        <v>3</v>
      </c>
      <c r="V57" s="17">
        <v>0</v>
      </c>
      <c r="W57" s="17">
        <v>5</v>
      </c>
      <c r="X57" s="17">
        <v>1</v>
      </c>
      <c r="Y57" s="17">
        <v>0</v>
      </c>
      <c r="Z57" s="17">
        <v>4</v>
      </c>
      <c r="AA57" s="17">
        <v>0</v>
      </c>
    </row>
    <row r="58" spans="1:27" ht="12.75" customHeight="1">
      <c r="A58" s="43"/>
      <c r="B58" s="54" t="s">
        <v>53</v>
      </c>
      <c r="C58" s="55"/>
      <c r="D58" s="17">
        <v>0</v>
      </c>
      <c r="E58" s="17">
        <v>0</v>
      </c>
      <c r="F58" s="17">
        <v>0</v>
      </c>
      <c r="G58" s="17">
        <v>2</v>
      </c>
      <c r="H58" s="17">
        <v>86</v>
      </c>
      <c r="I58" s="17">
        <v>9</v>
      </c>
      <c r="J58" s="17">
        <v>0</v>
      </c>
      <c r="K58" s="17">
        <v>156</v>
      </c>
      <c r="L58" s="17">
        <v>6</v>
      </c>
      <c r="M58" s="17">
        <v>4</v>
      </c>
      <c r="N58" s="17">
        <v>480</v>
      </c>
      <c r="O58" s="17">
        <v>0</v>
      </c>
      <c r="P58" s="17">
        <v>4</v>
      </c>
      <c r="Q58" s="17">
        <v>36</v>
      </c>
      <c r="R58" s="17">
        <v>4</v>
      </c>
      <c r="S58" s="17">
        <v>0</v>
      </c>
      <c r="T58" s="17">
        <v>443</v>
      </c>
      <c r="U58" s="17">
        <v>0</v>
      </c>
      <c r="V58" s="17">
        <v>3</v>
      </c>
      <c r="W58" s="17">
        <v>7</v>
      </c>
      <c r="X58" s="17">
        <v>0</v>
      </c>
      <c r="Y58" s="17">
        <v>0</v>
      </c>
      <c r="Z58" s="17">
        <v>0</v>
      </c>
      <c r="AA58" s="17">
        <v>0</v>
      </c>
    </row>
    <row r="59" spans="1:27" ht="12.75" customHeight="1">
      <c r="A59" s="43"/>
      <c r="B59" s="54" t="s">
        <v>54</v>
      </c>
      <c r="C59" s="55"/>
      <c r="D59" s="17">
        <v>0</v>
      </c>
      <c r="E59" s="17">
        <v>0</v>
      </c>
      <c r="F59" s="17">
        <v>0</v>
      </c>
      <c r="G59" s="17">
        <v>0</v>
      </c>
      <c r="H59" s="17">
        <v>20</v>
      </c>
      <c r="I59" s="17">
        <v>2</v>
      </c>
      <c r="J59" s="17">
        <v>0</v>
      </c>
      <c r="K59" s="17">
        <v>98</v>
      </c>
      <c r="L59" s="17">
        <v>13</v>
      </c>
      <c r="M59" s="17">
        <v>0</v>
      </c>
      <c r="N59" s="17">
        <v>145</v>
      </c>
      <c r="O59" s="17">
        <v>6</v>
      </c>
      <c r="P59" s="17">
        <v>0</v>
      </c>
      <c r="Q59" s="17">
        <v>0</v>
      </c>
      <c r="R59" s="17">
        <v>0</v>
      </c>
      <c r="S59" s="17">
        <v>0</v>
      </c>
      <c r="T59" s="17">
        <v>156</v>
      </c>
      <c r="U59" s="17">
        <v>10</v>
      </c>
      <c r="V59" s="17">
        <v>0</v>
      </c>
      <c r="W59" s="17">
        <v>7</v>
      </c>
      <c r="X59" s="17">
        <v>1</v>
      </c>
      <c r="Y59" s="17">
        <v>4</v>
      </c>
      <c r="Z59" s="17">
        <v>2</v>
      </c>
      <c r="AA59" s="17">
        <v>0</v>
      </c>
    </row>
    <row r="60" spans="1:27" ht="12.75" customHeight="1">
      <c r="A60" s="43"/>
      <c r="B60" s="54" t="s">
        <v>55</v>
      </c>
      <c r="C60" s="55"/>
      <c r="D60" s="17">
        <v>0</v>
      </c>
      <c r="E60" s="17">
        <v>0</v>
      </c>
      <c r="F60" s="17">
        <v>0</v>
      </c>
      <c r="G60" s="17">
        <v>0</v>
      </c>
      <c r="H60" s="17">
        <v>40</v>
      </c>
      <c r="I60" s="17">
        <v>2</v>
      </c>
      <c r="J60" s="17">
        <v>1</v>
      </c>
      <c r="K60" s="17">
        <v>180</v>
      </c>
      <c r="L60" s="17">
        <v>11</v>
      </c>
      <c r="M60" s="17">
        <v>1</v>
      </c>
      <c r="N60" s="17">
        <v>426</v>
      </c>
      <c r="O60" s="17">
        <v>15</v>
      </c>
      <c r="P60" s="17">
        <v>0</v>
      </c>
      <c r="Q60" s="17">
        <v>140</v>
      </c>
      <c r="R60" s="17">
        <v>0</v>
      </c>
      <c r="S60" s="17">
        <v>0</v>
      </c>
      <c r="T60" s="17">
        <v>407</v>
      </c>
      <c r="U60" s="17">
        <v>25</v>
      </c>
      <c r="V60" s="17">
        <v>0</v>
      </c>
      <c r="W60" s="17">
        <v>23</v>
      </c>
      <c r="X60" s="17">
        <v>5</v>
      </c>
      <c r="Y60" s="17">
        <v>2</v>
      </c>
      <c r="Z60" s="17">
        <v>25</v>
      </c>
      <c r="AA60" s="17">
        <v>15</v>
      </c>
    </row>
    <row r="61" spans="1:27" ht="12.75" customHeight="1">
      <c r="A61" s="43"/>
      <c r="B61" s="54" t="s">
        <v>56</v>
      </c>
      <c r="C61" s="55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186</v>
      </c>
      <c r="L61" s="17">
        <v>6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20</v>
      </c>
      <c r="X61" s="17">
        <v>0</v>
      </c>
      <c r="Y61" s="17">
        <v>7</v>
      </c>
      <c r="Z61" s="17">
        <v>15</v>
      </c>
      <c r="AA61" s="17">
        <v>2</v>
      </c>
    </row>
    <row r="62" spans="1:27" ht="12.75" customHeight="1">
      <c r="A62" s="43"/>
      <c r="B62" s="54" t="s">
        <v>57</v>
      </c>
      <c r="C62" s="55"/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22</v>
      </c>
      <c r="L62" s="17">
        <v>0</v>
      </c>
      <c r="M62" s="17">
        <v>0</v>
      </c>
      <c r="N62" s="17">
        <v>6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15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</row>
    <row r="63" spans="1:27" ht="12.75" customHeight="1">
      <c r="A63" s="43"/>
      <c r="B63" s="54" t="s">
        <v>58</v>
      </c>
      <c r="C63" s="55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8</v>
      </c>
      <c r="L63" s="17">
        <v>0</v>
      </c>
      <c r="M63" s="17">
        <v>0</v>
      </c>
      <c r="N63" s="17">
        <v>36</v>
      </c>
      <c r="O63" s="17">
        <v>5</v>
      </c>
      <c r="P63" s="17">
        <v>0</v>
      </c>
      <c r="Q63" s="17">
        <v>0</v>
      </c>
      <c r="R63" s="17">
        <v>0</v>
      </c>
      <c r="S63" s="17">
        <v>0</v>
      </c>
      <c r="T63" s="17">
        <v>15</v>
      </c>
      <c r="U63" s="17">
        <v>3</v>
      </c>
      <c r="V63" s="17">
        <v>0</v>
      </c>
      <c r="W63" s="17">
        <v>0</v>
      </c>
      <c r="X63" s="17">
        <v>0</v>
      </c>
      <c r="Y63" s="17">
        <v>6</v>
      </c>
      <c r="Z63" s="17">
        <v>0</v>
      </c>
      <c r="AA63" s="17">
        <v>0</v>
      </c>
    </row>
    <row r="64" spans="1:27" s="29" customFormat="1" ht="12.75" customHeight="1">
      <c r="A64" s="44"/>
      <c r="B64" s="54" t="s">
        <v>59</v>
      </c>
      <c r="C64" s="55"/>
      <c r="D64" s="17">
        <v>0</v>
      </c>
      <c r="E64" s="17">
        <v>0</v>
      </c>
      <c r="F64" s="17">
        <v>0</v>
      </c>
      <c r="G64" s="17">
        <v>0</v>
      </c>
      <c r="H64" s="17">
        <v>13</v>
      </c>
      <c r="I64" s="17">
        <v>0</v>
      </c>
      <c r="J64" s="17">
        <v>0</v>
      </c>
      <c r="K64" s="17">
        <v>120</v>
      </c>
      <c r="L64" s="17">
        <v>0</v>
      </c>
      <c r="M64" s="17">
        <v>0</v>
      </c>
      <c r="N64" s="17">
        <v>27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50</v>
      </c>
      <c r="U64" s="17">
        <v>0</v>
      </c>
      <c r="V64" s="17">
        <v>0</v>
      </c>
      <c r="W64" s="17">
        <v>7</v>
      </c>
      <c r="X64" s="17">
        <v>0</v>
      </c>
      <c r="Y64" s="17">
        <v>0</v>
      </c>
      <c r="Z64" s="17">
        <v>15</v>
      </c>
      <c r="AA64" s="17">
        <v>2</v>
      </c>
    </row>
    <row r="65" spans="1:27" s="29" customFormat="1" ht="6" customHeight="1">
      <c r="A65" s="44"/>
      <c r="B65" s="20"/>
      <c r="C65" s="2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45"/>
      <c r="V65" s="17"/>
      <c r="W65" s="17"/>
      <c r="X65" s="17"/>
      <c r="Y65" s="17"/>
      <c r="Z65" s="18"/>
      <c r="AA65" s="17"/>
    </row>
    <row r="66" spans="1:27" s="30" customFormat="1" ht="12.75" customHeight="1">
      <c r="A66" s="53" t="s">
        <v>60</v>
      </c>
      <c r="B66" s="53"/>
      <c r="C66" s="39"/>
      <c r="D66" s="41">
        <f aca="true" t="shared" si="8" ref="D66:AA66">SUM(D68:D75)</f>
        <v>9</v>
      </c>
      <c r="E66" s="41">
        <f t="shared" si="8"/>
        <v>14</v>
      </c>
      <c r="F66" s="41">
        <f t="shared" si="8"/>
        <v>13</v>
      </c>
      <c r="G66" s="41">
        <f t="shared" si="8"/>
        <v>0</v>
      </c>
      <c r="H66" s="41">
        <f t="shared" si="8"/>
        <v>831</v>
      </c>
      <c r="I66" s="41">
        <f t="shared" si="8"/>
        <v>85</v>
      </c>
      <c r="J66" s="41">
        <f t="shared" si="8"/>
        <v>0</v>
      </c>
      <c r="K66" s="41">
        <f t="shared" si="8"/>
        <v>2679</v>
      </c>
      <c r="L66" s="41">
        <f t="shared" si="8"/>
        <v>166</v>
      </c>
      <c r="M66" s="41">
        <f t="shared" si="8"/>
        <v>10</v>
      </c>
      <c r="N66" s="41">
        <f t="shared" si="8"/>
        <v>6007</v>
      </c>
      <c r="O66" s="41">
        <f t="shared" si="8"/>
        <v>358</v>
      </c>
      <c r="P66" s="41">
        <f t="shared" si="8"/>
        <v>0</v>
      </c>
      <c r="Q66" s="41">
        <f t="shared" si="8"/>
        <v>2051</v>
      </c>
      <c r="R66" s="41">
        <f t="shared" si="8"/>
        <v>82</v>
      </c>
      <c r="S66" s="41">
        <f t="shared" si="8"/>
        <v>0</v>
      </c>
      <c r="T66" s="41">
        <f t="shared" si="8"/>
        <v>6720</v>
      </c>
      <c r="U66" s="41">
        <f t="shared" si="8"/>
        <v>337</v>
      </c>
      <c r="V66" s="41">
        <f t="shared" si="8"/>
        <v>3</v>
      </c>
      <c r="W66" s="41">
        <f t="shared" si="8"/>
        <v>254</v>
      </c>
      <c r="X66" s="41">
        <f t="shared" si="8"/>
        <v>150</v>
      </c>
      <c r="Y66" s="41">
        <f t="shared" si="8"/>
        <v>10</v>
      </c>
      <c r="Z66" s="41">
        <f t="shared" si="8"/>
        <v>269</v>
      </c>
      <c r="AA66" s="41">
        <f t="shared" si="8"/>
        <v>61</v>
      </c>
    </row>
    <row r="67" spans="1:27" s="30" customFormat="1" ht="6" customHeight="1">
      <c r="A67" s="34"/>
      <c r="B67" s="38"/>
      <c r="C67" s="39"/>
      <c r="D67" s="41"/>
      <c r="E67" s="41"/>
      <c r="F67" s="41"/>
      <c r="G67" s="41"/>
      <c r="H67" s="41"/>
      <c r="I67" s="41"/>
      <c r="J67" s="41"/>
      <c r="K67" s="41"/>
      <c r="L67" s="42"/>
      <c r="M67" s="41"/>
      <c r="N67" s="41"/>
      <c r="O67" s="41"/>
      <c r="P67" s="41"/>
      <c r="Q67" s="41"/>
      <c r="R67" s="41"/>
      <c r="S67" s="41"/>
      <c r="T67" s="41"/>
      <c r="U67" s="42"/>
      <c r="V67" s="42"/>
      <c r="W67" s="42"/>
      <c r="X67" s="42"/>
      <c r="Y67" s="42"/>
      <c r="Z67" s="41"/>
      <c r="AA67" s="41"/>
    </row>
    <row r="68" spans="1:27" ht="12.75" customHeight="1">
      <c r="A68" s="43"/>
      <c r="B68" s="54" t="s">
        <v>61</v>
      </c>
      <c r="C68" s="55"/>
      <c r="D68" s="17">
        <v>1</v>
      </c>
      <c r="E68" s="17">
        <v>2</v>
      </c>
      <c r="F68" s="17">
        <v>2</v>
      </c>
      <c r="G68" s="17">
        <v>0</v>
      </c>
      <c r="H68" s="17">
        <v>286</v>
      </c>
      <c r="I68" s="17">
        <v>12</v>
      </c>
      <c r="J68" s="17">
        <v>0</v>
      </c>
      <c r="K68" s="17">
        <v>322</v>
      </c>
      <c r="L68" s="17">
        <v>22</v>
      </c>
      <c r="M68" s="17">
        <v>0</v>
      </c>
      <c r="N68" s="17">
        <v>1024</v>
      </c>
      <c r="O68" s="17">
        <v>116</v>
      </c>
      <c r="P68" s="17">
        <v>0</v>
      </c>
      <c r="Q68" s="17">
        <v>156</v>
      </c>
      <c r="R68" s="17">
        <v>15</v>
      </c>
      <c r="S68" s="17">
        <v>0</v>
      </c>
      <c r="T68" s="17">
        <v>1049</v>
      </c>
      <c r="U68" s="17">
        <v>202</v>
      </c>
      <c r="V68" s="17">
        <v>0</v>
      </c>
      <c r="W68" s="17">
        <v>93</v>
      </c>
      <c r="X68" s="17">
        <v>27</v>
      </c>
      <c r="Y68" s="17">
        <v>8</v>
      </c>
      <c r="Z68" s="17">
        <v>5</v>
      </c>
      <c r="AA68" s="17">
        <v>15</v>
      </c>
    </row>
    <row r="69" spans="1:27" ht="12.75" customHeight="1">
      <c r="A69" s="43"/>
      <c r="B69" s="54" t="s">
        <v>62</v>
      </c>
      <c r="C69" s="55"/>
      <c r="D69" s="17">
        <v>4</v>
      </c>
      <c r="E69" s="17">
        <v>0</v>
      </c>
      <c r="F69" s="17">
        <v>9</v>
      </c>
      <c r="G69" s="17">
        <v>0</v>
      </c>
      <c r="H69" s="17">
        <v>121</v>
      </c>
      <c r="I69" s="17">
        <v>9</v>
      </c>
      <c r="J69" s="17">
        <v>0</v>
      </c>
      <c r="K69" s="17">
        <v>515</v>
      </c>
      <c r="L69" s="17">
        <v>29</v>
      </c>
      <c r="M69" s="17">
        <v>0</v>
      </c>
      <c r="N69" s="17">
        <v>1061</v>
      </c>
      <c r="O69" s="17">
        <v>50</v>
      </c>
      <c r="P69" s="17">
        <v>0</v>
      </c>
      <c r="Q69" s="17">
        <v>540</v>
      </c>
      <c r="R69" s="17">
        <v>5</v>
      </c>
      <c r="S69" s="17">
        <v>0</v>
      </c>
      <c r="T69" s="17">
        <v>974</v>
      </c>
      <c r="U69" s="17">
        <v>21</v>
      </c>
      <c r="V69" s="17">
        <v>0</v>
      </c>
      <c r="W69" s="17">
        <v>52</v>
      </c>
      <c r="X69" s="17">
        <v>38</v>
      </c>
      <c r="Y69" s="17">
        <v>0</v>
      </c>
      <c r="Z69" s="17">
        <v>8</v>
      </c>
      <c r="AA69" s="17">
        <v>16</v>
      </c>
    </row>
    <row r="70" spans="1:27" ht="12.75" customHeight="1">
      <c r="A70" s="43"/>
      <c r="B70" s="54" t="s">
        <v>63</v>
      </c>
      <c r="C70" s="55"/>
      <c r="D70" s="17">
        <v>0</v>
      </c>
      <c r="E70" s="17">
        <v>2</v>
      </c>
      <c r="F70" s="17">
        <v>0</v>
      </c>
      <c r="G70" s="17">
        <v>0</v>
      </c>
      <c r="H70" s="17">
        <v>20</v>
      </c>
      <c r="I70" s="17">
        <v>0</v>
      </c>
      <c r="J70" s="17">
        <v>0</v>
      </c>
      <c r="K70" s="17">
        <v>205</v>
      </c>
      <c r="L70" s="17">
        <v>5</v>
      </c>
      <c r="M70" s="17">
        <v>10</v>
      </c>
      <c r="N70" s="17">
        <v>410</v>
      </c>
      <c r="O70" s="17">
        <v>0</v>
      </c>
      <c r="P70" s="17">
        <v>0</v>
      </c>
      <c r="Q70" s="17">
        <v>27</v>
      </c>
      <c r="R70" s="17">
        <v>0</v>
      </c>
      <c r="S70" s="17">
        <v>0</v>
      </c>
      <c r="T70" s="17">
        <v>444</v>
      </c>
      <c r="U70" s="17">
        <v>10</v>
      </c>
      <c r="V70" s="17">
        <v>3</v>
      </c>
      <c r="W70" s="17">
        <v>8</v>
      </c>
      <c r="X70" s="17">
        <v>5</v>
      </c>
      <c r="Y70" s="17">
        <v>0</v>
      </c>
      <c r="Z70" s="17">
        <v>185</v>
      </c>
      <c r="AA70" s="17">
        <v>0</v>
      </c>
    </row>
    <row r="71" spans="1:27" ht="12.75" customHeight="1">
      <c r="A71" s="43"/>
      <c r="B71" s="54" t="s">
        <v>64</v>
      </c>
      <c r="C71" s="55"/>
      <c r="D71" s="17">
        <v>1</v>
      </c>
      <c r="E71" s="17">
        <v>3</v>
      </c>
      <c r="F71" s="17">
        <v>0</v>
      </c>
      <c r="G71" s="17">
        <v>0</v>
      </c>
      <c r="H71" s="17">
        <v>240</v>
      </c>
      <c r="I71" s="17">
        <v>38</v>
      </c>
      <c r="J71" s="17">
        <v>0</v>
      </c>
      <c r="K71" s="17">
        <v>344</v>
      </c>
      <c r="L71" s="17">
        <v>50</v>
      </c>
      <c r="M71" s="17">
        <v>0</v>
      </c>
      <c r="N71" s="17">
        <v>1050</v>
      </c>
      <c r="O71" s="17">
        <v>52</v>
      </c>
      <c r="P71" s="17">
        <v>0</v>
      </c>
      <c r="Q71" s="17">
        <v>590</v>
      </c>
      <c r="R71" s="17">
        <v>15</v>
      </c>
      <c r="S71" s="17">
        <v>0</v>
      </c>
      <c r="T71" s="17">
        <v>1650</v>
      </c>
      <c r="U71" s="17">
        <v>35</v>
      </c>
      <c r="V71" s="17">
        <v>0</v>
      </c>
      <c r="W71" s="17">
        <v>20</v>
      </c>
      <c r="X71" s="17">
        <v>45</v>
      </c>
      <c r="Y71" s="17">
        <v>1</v>
      </c>
      <c r="Z71" s="17">
        <v>12</v>
      </c>
      <c r="AA71" s="17">
        <v>9</v>
      </c>
    </row>
    <row r="72" spans="1:27" ht="12.75" customHeight="1">
      <c r="A72" s="43"/>
      <c r="B72" s="54" t="s">
        <v>65</v>
      </c>
      <c r="C72" s="55"/>
      <c r="D72" s="17">
        <v>0</v>
      </c>
      <c r="E72" s="17">
        <v>4</v>
      </c>
      <c r="F72" s="17">
        <v>0</v>
      </c>
      <c r="G72" s="17">
        <v>0</v>
      </c>
      <c r="H72" s="17">
        <v>95</v>
      </c>
      <c r="I72" s="17">
        <v>6</v>
      </c>
      <c r="J72" s="17">
        <v>0</v>
      </c>
      <c r="K72" s="17">
        <v>330</v>
      </c>
      <c r="L72" s="17">
        <v>16</v>
      </c>
      <c r="M72" s="17">
        <v>0</v>
      </c>
      <c r="N72" s="17">
        <v>565</v>
      </c>
      <c r="O72" s="17">
        <v>40</v>
      </c>
      <c r="P72" s="17">
        <v>0</v>
      </c>
      <c r="Q72" s="17">
        <v>310</v>
      </c>
      <c r="R72" s="17">
        <v>5</v>
      </c>
      <c r="S72" s="17">
        <v>0</v>
      </c>
      <c r="T72" s="17">
        <v>655</v>
      </c>
      <c r="U72" s="17">
        <v>38</v>
      </c>
      <c r="V72" s="17">
        <v>0</v>
      </c>
      <c r="W72" s="17">
        <v>12</v>
      </c>
      <c r="X72" s="17">
        <v>25</v>
      </c>
      <c r="Y72" s="17">
        <v>0</v>
      </c>
      <c r="Z72" s="17">
        <v>13</v>
      </c>
      <c r="AA72" s="17">
        <v>2</v>
      </c>
    </row>
    <row r="73" spans="1:27" ht="12.75" customHeight="1">
      <c r="A73" s="43"/>
      <c r="B73" s="54" t="s">
        <v>66</v>
      </c>
      <c r="C73" s="55"/>
      <c r="D73" s="17">
        <v>2</v>
      </c>
      <c r="E73" s="17">
        <v>1</v>
      </c>
      <c r="F73" s="17">
        <v>1</v>
      </c>
      <c r="G73" s="17">
        <v>0</v>
      </c>
      <c r="H73" s="17">
        <v>58</v>
      </c>
      <c r="I73" s="17">
        <v>7</v>
      </c>
      <c r="J73" s="17">
        <v>0</v>
      </c>
      <c r="K73" s="17">
        <v>522</v>
      </c>
      <c r="L73" s="17">
        <v>18</v>
      </c>
      <c r="M73" s="17">
        <v>0</v>
      </c>
      <c r="N73" s="17">
        <v>1175</v>
      </c>
      <c r="O73" s="17">
        <v>66</v>
      </c>
      <c r="P73" s="17">
        <v>0</v>
      </c>
      <c r="Q73" s="17">
        <v>169</v>
      </c>
      <c r="R73" s="17">
        <v>13</v>
      </c>
      <c r="S73" s="17">
        <v>0</v>
      </c>
      <c r="T73" s="17">
        <v>1080</v>
      </c>
      <c r="U73" s="17">
        <v>0</v>
      </c>
      <c r="V73" s="17">
        <v>0</v>
      </c>
      <c r="W73" s="17">
        <v>42</v>
      </c>
      <c r="X73" s="17">
        <v>0</v>
      </c>
      <c r="Y73" s="17">
        <v>0</v>
      </c>
      <c r="Z73" s="17">
        <v>38</v>
      </c>
      <c r="AA73" s="17">
        <v>15</v>
      </c>
    </row>
    <row r="74" spans="1:27" ht="12.75" customHeight="1">
      <c r="A74" s="43"/>
      <c r="B74" s="54" t="s">
        <v>67</v>
      </c>
      <c r="C74" s="55"/>
      <c r="D74" s="17">
        <v>0</v>
      </c>
      <c r="E74" s="17">
        <v>1</v>
      </c>
      <c r="F74" s="17">
        <v>1</v>
      </c>
      <c r="G74" s="17">
        <v>0</v>
      </c>
      <c r="H74" s="17">
        <v>0</v>
      </c>
      <c r="I74" s="17">
        <v>0</v>
      </c>
      <c r="J74" s="17">
        <v>0</v>
      </c>
      <c r="K74" s="17">
        <v>250</v>
      </c>
      <c r="L74" s="17">
        <v>10</v>
      </c>
      <c r="M74" s="17">
        <v>0</v>
      </c>
      <c r="N74" s="17">
        <v>310</v>
      </c>
      <c r="O74" s="17">
        <v>0</v>
      </c>
      <c r="P74" s="17">
        <v>0</v>
      </c>
      <c r="Q74" s="17">
        <v>70</v>
      </c>
      <c r="R74" s="17">
        <v>0</v>
      </c>
      <c r="S74" s="17">
        <v>0</v>
      </c>
      <c r="T74" s="17">
        <v>457</v>
      </c>
      <c r="U74" s="17">
        <v>0</v>
      </c>
      <c r="V74" s="17">
        <v>0</v>
      </c>
      <c r="W74" s="17">
        <v>15</v>
      </c>
      <c r="X74" s="17">
        <v>0</v>
      </c>
      <c r="Y74" s="17">
        <v>1</v>
      </c>
      <c r="Z74" s="17">
        <v>5</v>
      </c>
      <c r="AA74" s="17">
        <v>0</v>
      </c>
    </row>
    <row r="75" spans="1:27" s="29" customFormat="1" ht="12.75" customHeight="1">
      <c r="A75" s="44"/>
      <c r="B75" s="54" t="s">
        <v>68</v>
      </c>
      <c r="C75" s="55"/>
      <c r="D75" s="17">
        <v>1</v>
      </c>
      <c r="E75" s="17">
        <v>1</v>
      </c>
      <c r="F75" s="17">
        <v>0</v>
      </c>
      <c r="G75" s="17">
        <v>0</v>
      </c>
      <c r="H75" s="17">
        <v>11</v>
      </c>
      <c r="I75" s="17">
        <v>13</v>
      </c>
      <c r="J75" s="17">
        <v>0</v>
      </c>
      <c r="K75" s="17">
        <v>191</v>
      </c>
      <c r="L75" s="17">
        <v>16</v>
      </c>
      <c r="M75" s="17">
        <v>0</v>
      </c>
      <c r="N75" s="17">
        <v>412</v>
      </c>
      <c r="O75" s="17">
        <v>34</v>
      </c>
      <c r="P75" s="17">
        <v>0</v>
      </c>
      <c r="Q75" s="17">
        <v>189</v>
      </c>
      <c r="R75" s="17">
        <v>29</v>
      </c>
      <c r="S75" s="17">
        <v>0</v>
      </c>
      <c r="T75" s="17">
        <v>411</v>
      </c>
      <c r="U75" s="17">
        <v>31</v>
      </c>
      <c r="V75" s="17">
        <v>0</v>
      </c>
      <c r="W75" s="17">
        <v>12</v>
      </c>
      <c r="X75" s="17">
        <v>10</v>
      </c>
      <c r="Y75" s="17">
        <v>0</v>
      </c>
      <c r="Z75" s="17">
        <v>3</v>
      </c>
      <c r="AA75" s="17">
        <v>4</v>
      </c>
    </row>
    <row r="76" spans="1:27" s="29" customFormat="1" ht="6" customHeight="1">
      <c r="A76" s="44"/>
      <c r="B76" s="20"/>
      <c r="C76" s="2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8"/>
      <c r="AA76" s="17"/>
    </row>
    <row r="77" spans="1:27" s="30" customFormat="1" ht="12.75" customHeight="1">
      <c r="A77" s="53" t="s">
        <v>69</v>
      </c>
      <c r="B77" s="53"/>
      <c r="C77" s="39"/>
      <c r="D77" s="41">
        <f aca="true" t="shared" si="9" ref="D77:AA77">SUM(D79:D81)</f>
        <v>4</v>
      </c>
      <c r="E77" s="41">
        <f t="shared" si="9"/>
        <v>32</v>
      </c>
      <c r="F77" s="41">
        <f t="shared" si="9"/>
        <v>4</v>
      </c>
      <c r="G77" s="41">
        <f t="shared" si="9"/>
        <v>0</v>
      </c>
      <c r="H77" s="41">
        <f t="shared" si="9"/>
        <v>149</v>
      </c>
      <c r="I77" s="41">
        <f t="shared" si="9"/>
        <v>41</v>
      </c>
      <c r="J77" s="41">
        <f t="shared" si="9"/>
        <v>0</v>
      </c>
      <c r="K77" s="41">
        <f t="shared" si="9"/>
        <v>467</v>
      </c>
      <c r="L77" s="41">
        <f t="shared" si="9"/>
        <v>42</v>
      </c>
      <c r="M77" s="41">
        <f t="shared" si="9"/>
        <v>0</v>
      </c>
      <c r="N77" s="41">
        <f t="shared" si="9"/>
        <v>1445</v>
      </c>
      <c r="O77" s="41">
        <f t="shared" si="9"/>
        <v>153</v>
      </c>
      <c r="P77" s="41">
        <f t="shared" si="9"/>
        <v>0</v>
      </c>
      <c r="Q77" s="41">
        <f t="shared" si="9"/>
        <v>377</v>
      </c>
      <c r="R77" s="41">
        <f t="shared" si="9"/>
        <v>60</v>
      </c>
      <c r="S77" s="41">
        <f t="shared" si="9"/>
        <v>0</v>
      </c>
      <c r="T77" s="41">
        <f t="shared" si="9"/>
        <v>1267</v>
      </c>
      <c r="U77" s="41">
        <f t="shared" si="9"/>
        <v>149</v>
      </c>
      <c r="V77" s="41">
        <f t="shared" si="9"/>
        <v>0</v>
      </c>
      <c r="W77" s="41">
        <f t="shared" si="9"/>
        <v>98</v>
      </c>
      <c r="X77" s="41">
        <f t="shared" si="9"/>
        <v>36</v>
      </c>
      <c r="Y77" s="41">
        <f t="shared" si="9"/>
        <v>0</v>
      </c>
      <c r="Z77" s="41">
        <f t="shared" si="9"/>
        <v>85</v>
      </c>
      <c r="AA77" s="41">
        <f t="shared" si="9"/>
        <v>56</v>
      </c>
    </row>
    <row r="78" spans="1:27" s="30" customFormat="1" ht="6" customHeight="1">
      <c r="A78" s="34"/>
      <c r="B78" s="38"/>
      <c r="C78" s="39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7"/>
      <c r="V78" s="42"/>
      <c r="W78" s="42"/>
      <c r="X78" s="42"/>
      <c r="Y78" s="42"/>
      <c r="Z78" s="41"/>
      <c r="AA78" s="41"/>
    </row>
    <row r="79" spans="1:27" ht="12.75" customHeight="1">
      <c r="A79" s="43"/>
      <c r="B79" s="54" t="s">
        <v>70</v>
      </c>
      <c r="C79" s="55"/>
      <c r="D79" s="17">
        <v>1</v>
      </c>
      <c r="E79" s="17">
        <v>4</v>
      </c>
      <c r="F79" s="17">
        <v>0</v>
      </c>
      <c r="G79" s="17">
        <v>0</v>
      </c>
      <c r="H79" s="17">
        <v>128</v>
      </c>
      <c r="I79" s="17">
        <v>40</v>
      </c>
      <c r="J79" s="17">
        <v>0</v>
      </c>
      <c r="K79" s="17">
        <v>290</v>
      </c>
      <c r="L79" s="17">
        <v>31</v>
      </c>
      <c r="M79" s="17">
        <v>0</v>
      </c>
      <c r="N79" s="17">
        <v>515</v>
      </c>
      <c r="O79" s="17">
        <v>85</v>
      </c>
      <c r="P79" s="17">
        <v>0</v>
      </c>
      <c r="Q79" s="17">
        <v>95</v>
      </c>
      <c r="R79" s="17">
        <v>30</v>
      </c>
      <c r="S79" s="17">
        <v>0</v>
      </c>
      <c r="T79" s="17">
        <v>490</v>
      </c>
      <c r="U79" s="17">
        <v>96</v>
      </c>
      <c r="V79" s="17">
        <v>0</v>
      </c>
      <c r="W79" s="17">
        <v>25</v>
      </c>
      <c r="X79" s="17">
        <v>15</v>
      </c>
      <c r="Y79" s="17">
        <v>0</v>
      </c>
      <c r="Z79" s="17">
        <v>40</v>
      </c>
      <c r="AA79" s="17">
        <v>10</v>
      </c>
    </row>
    <row r="80" spans="1:27" ht="12.75" customHeight="1">
      <c r="A80" s="43"/>
      <c r="B80" s="54" t="s">
        <v>71</v>
      </c>
      <c r="C80" s="55"/>
      <c r="D80" s="17">
        <v>3</v>
      </c>
      <c r="E80" s="17">
        <v>17</v>
      </c>
      <c r="F80" s="17">
        <v>3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521</v>
      </c>
      <c r="O80" s="17">
        <v>45</v>
      </c>
      <c r="P80" s="17">
        <v>0</v>
      </c>
      <c r="Q80" s="17">
        <v>125</v>
      </c>
      <c r="R80" s="17">
        <v>25</v>
      </c>
      <c r="S80" s="17">
        <v>0</v>
      </c>
      <c r="T80" s="17">
        <v>436</v>
      </c>
      <c r="U80" s="17">
        <v>32</v>
      </c>
      <c r="V80" s="17">
        <v>0</v>
      </c>
      <c r="W80" s="17">
        <v>58</v>
      </c>
      <c r="X80" s="17">
        <v>14</v>
      </c>
      <c r="Y80" s="17">
        <v>0</v>
      </c>
      <c r="Z80" s="17">
        <v>22</v>
      </c>
      <c r="AA80" s="17">
        <v>38</v>
      </c>
    </row>
    <row r="81" spans="1:27" s="29" customFormat="1" ht="12.75" customHeight="1">
      <c r="A81" s="44"/>
      <c r="B81" s="54" t="s">
        <v>72</v>
      </c>
      <c r="C81" s="55"/>
      <c r="D81" s="17">
        <v>0</v>
      </c>
      <c r="E81" s="17">
        <v>11</v>
      </c>
      <c r="F81" s="17">
        <v>1</v>
      </c>
      <c r="G81" s="17">
        <v>0</v>
      </c>
      <c r="H81" s="17">
        <v>21</v>
      </c>
      <c r="I81" s="17">
        <v>1</v>
      </c>
      <c r="J81" s="17">
        <v>0</v>
      </c>
      <c r="K81" s="17">
        <v>177</v>
      </c>
      <c r="L81" s="17">
        <v>11</v>
      </c>
      <c r="M81" s="17">
        <v>0</v>
      </c>
      <c r="N81" s="17">
        <v>409</v>
      </c>
      <c r="O81" s="17">
        <v>23</v>
      </c>
      <c r="P81" s="17">
        <v>0</v>
      </c>
      <c r="Q81" s="17">
        <v>157</v>
      </c>
      <c r="R81" s="17">
        <v>5</v>
      </c>
      <c r="S81" s="17">
        <v>0</v>
      </c>
      <c r="T81" s="17">
        <v>341</v>
      </c>
      <c r="U81" s="17">
        <v>21</v>
      </c>
      <c r="V81" s="17">
        <v>0</v>
      </c>
      <c r="W81" s="17">
        <v>15</v>
      </c>
      <c r="X81" s="17">
        <v>7</v>
      </c>
      <c r="Y81" s="17">
        <v>0</v>
      </c>
      <c r="Z81" s="17">
        <v>23</v>
      </c>
      <c r="AA81" s="17">
        <v>8</v>
      </c>
    </row>
    <row r="82" spans="1:27" s="29" customFormat="1" ht="6" customHeight="1">
      <c r="A82" s="44"/>
      <c r="B82" s="20"/>
      <c r="C82" s="2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8"/>
      <c r="AA82" s="18"/>
    </row>
    <row r="83" spans="1:27" s="30" customFormat="1" ht="12.75" customHeight="1">
      <c r="A83" s="53" t="s">
        <v>73</v>
      </c>
      <c r="B83" s="53"/>
      <c r="C83" s="39"/>
      <c r="D83" s="41">
        <f aca="true" t="shared" si="10" ref="D83:AA83">SUM(D85:D86)</f>
        <v>0</v>
      </c>
      <c r="E83" s="41">
        <f t="shared" si="10"/>
        <v>23</v>
      </c>
      <c r="F83" s="41">
        <f t="shared" si="10"/>
        <v>4</v>
      </c>
      <c r="G83" s="41">
        <f t="shared" si="10"/>
        <v>0</v>
      </c>
      <c r="H83" s="41">
        <f t="shared" si="10"/>
        <v>713</v>
      </c>
      <c r="I83" s="41">
        <f t="shared" si="10"/>
        <v>61</v>
      </c>
      <c r="J83" s="41">
        <f t="shared" si="10"/>
        <v>0</v>
      </c>
      <c r="K83" s="41">
        <f t="shared" si="10"/>
        <v>596</v>
      </c>
      <c r="L83" s="41">
        <f t="shared" si="10"/>
        <v>64</v>
      </c>
      <c r="M83" s="41">
        <f t="shared" si="10"/>
        <v>0</v>
      </c>
      <c r="N83" s="41">
        <f t="shared" si="10"/>
        <v>2254</v>
      </c>
      <c r="O83" s="41">
        <f t="shared" si="10"/>
        <v>333</v>
      </c>
      <c r="P83" s="41">
        <f t="shared" si="10"/>
        <v>0</v>
      </c>
      <c r="Q83" s="41">
        <f t="shared" si="10"/>
        <v>65</v>
      </c>
      <c r="R83" s="41">
        <f t="shared" si="10"/>
        <v>15</v>
      </c>
      <c r="S83" s="41">
        <f t="shared" si="10"/>
        <v>0</v>
      </c>
      <c r="T83" s="41">
        <f t="shared" si="10"/>
        <v>1942</v>
      </c>
      <c r="U83" s="41">
        <f t="shared" si="10"/>
        <v>647</v>
      </c>
      <c r="V83" s="41">
        <f t="shared" si="10"/>
        <v>0</v>
      </c>
      <c r="W83" s="41">
        <f t="shared" si="10"/>
        <v>73</v>
      </c>
      <c r="X83" s="41">
        <f t="shared" si="10"/>
        <v>79</v>
      </c>
      <c r="Y83" s="41">
        <f t="shared" si="10"/>
        <v>3</v>
      </c>
      <c r="Z83" s="41">
        <f t="shared" si="10"/>
        <v>179</v>
      </c>
      <c r="AA83" s="41">
        <f t="shared" si="10"/>
        <v>294</v>
      </c>
    </row>
    <row r="84" spans="1:27" s="30" customFormat="1" ht="6" customHeight="1">
      <c r="A84" s="34"/>
      <c r="B84" s="38"/>
      <c r="C84" s="39"/>
      <c r="D84" s="41"/>
      <c r="E84" s="41"/>
      <c r="F84" s="41"/>
      <c r="G84" s="40"/>
      <c r="H84" s="40"/>
      <c r="I84" s="41"/>
      <c r="J84" s="41"/>
      <c r="K84" s="41"/>
      <c r="L84" s="42"/>
      <c r="M84" s="41"/>
      <c r="N84" s="41"/>
      <c r="O84" s="46"/>
      <c r="P84" s="46"/>
      <c r="Q84" s="46"/>
      <c r="R84" s="46"/>
      <c r="S84" s="41"/>
      <c r="T84" s="41"/>
      <c r="U84" s="42"/>
      <c r="V84" s="42"/>
      <c r="W84" s="42"/>
      <c r="X84" s="42"/>
      <c r="Y84" s="42"/>
      <c r="Z84" s="41"/>
      <c r="AA84" s="41"/>
    </row>
    <row r="85" spans="1:27" ht="12.75" customHeight="1">
      <c r="A85" s="43"/>
      <c r="B85" s="54" t="s">
        <v>74</v>
      </c>
      <c r="C85" s="55"/>
      <c r="D85" s="17">
        <v>0</v>
      </c>
      <c r="E85" s="17">
        <v>16</v>
      </c>
      <c r="F85" s="17">
        <v>4</v>
      </c>
      <c r="G85" s="17">
        <v>0</v>
      </c>
      <c r="H85" s="17">
        <v>130</v>
      </c>
      <c r="I85" s="17">
        <v>30</v>
      </c>
      <c r="J85" s="17">
        <v>0</v>
      </c>
      <c r="K85" s="17">
        <v>246</v>
      </c>
      <c r="L85" s="17">
        <v>34</v>
      </c>
      <c r="M85" s="17">
        <v>0</v>
      </c>
      <c r="N85" s="17">
        <v>919</v>
      </c>
      <c r="O85" s="17">
        <v>300</v>
      </c>
      <c r="P85" s="17">
        <v>0</v>
      </c>
      <c r="Q85" s="17">
        <v>65</v>
      </c>
      <c r="R85" s="17">
        <v>15</v>
      </c>
      <c r="S85" s="17">
        <v>0</v>
      </c>
      <c r="T85" s="17">
        <v>634</v>
      </c>
      <c r="U85" s="17">
        <v>515</v>
      </c>
      <c r="V85" s="17">
        <v>0</v>
      </c>
      <c r="W85" s="17">
        <v>48</v>
      </c>
      <c r="X85" s="17">
        <v>79</v>
      </c>
      <c r="Y85" s="17">
        <v>3</v>
      </c>
      <c r="Z85" s="17">
        <v>158</v>
      </c>
      <c r="AA85" s="17">
        <v>253</v>
      </c>
    </row>
    <row r="86" spans="1:27" s="29" customFormat="1" ht="12.75" customHeight="1">
      <c r="A86" s="44"/>
      <c r="B86" s="54" t="s">
        <v>75</v>
      </c>
      <c r="C86" s="55"/>
      <c r="D86" s="17">
        <v>0</v>
      </c>
      <c r="E86" s="17">
        <v>7</v>
      </c>
      <c r="F86" s="17">
        <v>0</v>
      </c>
      <c r="G86" s="17">
        <v>0</v>
      </c>
      <c r="H86" s="17">
        <v>583</v>
      </c>
      <c r="I86" s="17">
        <v>31</v>
      </c>
      <c r="J86" s="17">
        <v>0</v>
      </c>
      <c r="K86" s="17">
        <v>350</v>
      </c>
      <c r="L86" s="17">
        <v>30</v>
      </c>
      <c r="M86" s="17">
        <v>0</v>
      </c>
      <c r="N86" s="17">
        <v>1335</v>
      </c>
      <c r="O86" s="17">
        <v>33</v>
      </c>
      <c r="P86" s="17">
        <v>0</v>
      </c>
      <c r="Q86" s="17">
        <v>0</v>
      </c>
      <c r="R86" s="17">
        <v>0</v>
      </c>
      <c r="S86" s="17">
        <v>0</v>
      </c>
      <c r="T86" s="17">
        <v>1308</v>
      </c>
      <c r="U86" s="17">
        <v>132</v>
      </c>
      <c r="V86" s="17">
        <v>0</v>
      </c>
      <c r="W86" s="17">
        <v>25</v>
      </c>
      <c r="X86" s="17">
        <v>0</v>
      </c>
      <c r="Y86" s="17">
        <v>0</v>
      </c>
      <c r="Z86" s="17">
        <v>21</v>
      </c>
      <c r="AA86" s="17">
        <v>41</v>
      </c>
    </row>
    <row r="87" spans="1:27" s="29" customFormat="1" ht="6" customHeight="1">
      <c r="A87" s="44"/>
      <c r="B87" s="20"/>
      <c r="C87" s="2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8"/>
      <c r="AA87" s="18"/>
    </row>
    <row r="88" spans="1:27" s="30" customFormat="1" ht="12.75" customHeight="1">
      <c r="A88" s="53" t="s">
        <v>76</v>
      </c>
      <c r="B88" s="53"/>
      <c r="C88" s="39"/>
      <c r="D88" s="41">
        <f>SUM(D90:D94)</f>
        <v>0</v>
      </c>
      <c r="E88" s="41">
        <f>SUM(E90:E94)</f>
        <v>5</v>
      </c>
      <c r="F88" s="41">
        <f>SUM(F90:F94)</f>
        <v>1</v>
      </c>
      <c r="G88" s="41">
        <f aca="true" t="shared" si="11" ref="G88:AA88">SUM(G90:G94)</f>
        <v>0</v>
      </c>
      <c r="H88" s="41">
        <f t="shared" si="11"/>
        <v>162</v>
      </c>
      <c r="I88" s="41">
        <f t="shared" si="11"/>
        <v>16</v>
      </c>
      <c r="J88" s="41">
        <f t="shared" si="11"/>
        <v>2</v>
      </c>
      <c r="K88" s="41">
        <f t="shared" si="11"/>
        <v>367</v>
      </c>
      <c r="L88" s="41">
        <f t="shared" si="11"/>
        <v>14</v>
      </c>
      <c r="M88" s="41">
        <f t="shared" si="11"/>
        <v>3</v>
      </c>
      <c r="N88" s="41">
        <f t="shared" si="11"/>
        <v>1124</v>
      </c>
      <c r="O88" s="41">
        <f t="shared" si="11"/>
        <v>162</v>
      </c>
      <c r="P88" s="41">
        <f t="shared" si="11"/>
        <v>3</v>
      </c>
      <c r="Q88" s="41">
        <f t="shared" si="11"/>
        <v>176</v>
      </c>
      <c r="R88" s="41">
        <f t="shared" si="11"/>
        <v>24</v>
      </c>
      <c r="S88" s="41">
        <f t="shared" si="11"/>
        <v>0</v>
      </c>
      <c r="T88" s="41">
        <f t="shared" si="11"/>
        <v>1052</v>
      </c>
      <c r="U88" s="41">
        <f t="shared" si="11"/>
        <v>163</v>
      </c>
      <c r="V88" s="41">
        <f t="shared" si="11"/>
        <v>1</v>
      </c>
      <c r="W88" s="41">
        <f t="shared" si="11"/>
        <v>45</v>
      </c>
      <c r="X88" s="41">
        <f t="shared" si="11"/>
        <v>7</v>
      </c>
      <c r="Y88" s="41">
        <f t="shared" si="11"/>
        <v>8</v>
      </c>
      <c r="Z88" s="41">
        <f t="shared" si="11"/>
        <v>10</v>
      </c>
      <c r="AA88" s="41">
        <f t="shared" si="11"/>
        <v>4</v>
      </c>
    </row>
    <row r="89" spans="1:27" s="30" customFormat="1" ht="6" customHeight="1">
      <c r="A89" s="34"/>
      <c r="B89" s="38"/>
      <c r="C89" s="39"/>
      <c r="D89" s="41"/>
      <c r="E89" s="41"/>
      <c r="F89" s="41"/>
      <c r="G89" s="41"/>
      <c r="H89" s="41"/>
      <c r="I89" s="41"/>
      <c r="J89" s="41"/>
      <c r="K89" s="41"/>
      <c r="L89" s="42"/>
      <c r="M89" s="41"/>
      <c r="N89" s="41"/>
      <c r="O89" s="41"/>
      <c r="P89" s="41"/>
      <c r="Q89" s="41"/>
      <c r="R89" s="41"/>
      <c r="S89" s="41"/>
      <c r="T89" s="41"/>
      <c r="U89" s="42"/>
      <c r="V89" s="42"/>
      <c r="W89" s="47"/>
      <c r="X89" s="47"/>
      <c r="Y89" s="47"/>
      <c r="Z89" s="41"/>
      <c r="AA89" s="41"/>
    </row>
    <row r="90" spans="1:27" ht="12.75" customHeight="1">
      <c r="A90" s="43"/>
      <c r="B90" s="54" t="s">
        <v>77</v>
      </c>
      <c r="C90" s="55"/>
      <c r="D90" s="17">
        <v>0</v>
      </c>
      <c r="E90" s="17">
        <v>1</v>
      </c>
      <c r="F90" s="17">
        <v>0</v>
      </c>
      <c r="G90" s="17">
        <v>0</v>
      </c>
      <c r="H90" s="17">
        <v>20</v>
      </c>
      <c r="I90" s="17">
        <v>0</v>
      </c>
      <c r="J90" s="17">
        <v>0</v>
      </c>
      <c r="K90" s="17">
        <v>45</v>
      </c>
      <c r="L90" s="17">
        <v>0</v>
      </c>
      <c r="M90" s="17">
        <v>0</v>
      </c>
      <c r="N90" s="17">
        <v>185</v>
      </c>
      <c r="O90" s="17">
        <v>0</v>
      </c>
      <c r="P90" s="17">
        <v>0</v>
      </c>
      <c r="Q90" s="17">
        <v>47</v>
      </c>
      <c r="R90" s="17">
        <v>0</v>
      </c>
      <c r="S90" s="17">
        <v>0</v>
      </c>
      <c r="T90" s="17">
        <v>167</v>
      </c>
      <c r="U90" s="17">
        <v>3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</row>
    <row r="91" spans="1:27" ht="12.75" customHeight="1">
      <c r="A91" s="43"/>
      <c r="B91" s="54" t="s">
        <v>78</v>
      </c>
      <c r="C91" s="55"/>
      <c r="D91" s="17">
        <v>0</v>
      </c>
      <c r="E91" s="17">
        <v>0</v>
      </c>
      <c r="F91" s="17">
        <v>0</v>
      </c>
      <c r="G91" s="17">
        <v>0</v>
      </c>
      <c r="H91" s="17">
        <v>4</v>
      </c>
      <c r="I91" s="17">
        <v>0</v>
      </c>
      <c r="J91" s="17">
        <v>0</v>
      </c>
      <c r="K91" s="17">
        <v>38</v>
      </c>
      <c r="L91" s="17">
        <v>0</v>
      </c>
      <c r="M91" s="17">
        <v>0</v>
      </c>
      <c r="N91" s="17">
        <v>142</v>
      </c>
      <c r="O91" s="17">
        <v>0</v>
      </c>
      <c r="P91" s="17">
        <v>0</v>
      </c>
      <c r="Q91" s="17">
        <v>8</v>
      </c>
      <c r="R91" s="17">
        <v>0</v>
      </c>
      <c r="S91" s="17">
        <v>0</v>
      </c>
      <c r="T91" s="17">
        <v>131</v>
      </c>
      <c r="U91" s="17">
        <v>0</v>
      </c>
      <c r="V91" s="17">
        <v>0</v>
      </c>
      <c r="W91" s="17">
        <v>18</v>
      </c>
      <c r="X91" s="17">
        <v>0</v>
      </c>
      <c r="Y91" s="17">
        <v>0</v>
      </c>
      <c r="Z91" s="17">
        <v>3</v>
      </c>
      <c r="AA91" s="17">
        <v>1</v>
      </c>
    </row>
    <row r="92" spans="1:27" ht="12.75" customHeight="1">
      <c r="A92" s="43"/>
      <c r="B92" s="54" t="s">
        <v>79</v>
      </c>
      <c r="C92" s="55"/>
      <c r="D92" s="17">
        <v>0</v>
      </c>
      <c r="E92" s="17">
        <v>0</v>
      </c>
      <c r="F92" s="17">
        <v>0</v>
      </c>
      <c r="G92" s="17">
        <v>0</v>
      </c>
      <c r="H92" s="17">
        <v>2</v>
      </c>
      <c r="I92" s="17">
        <v>0</v>
      </c>
      <c r="J92" s="17">
        <v>0</v>
      </c>
      <c r="K92" s="17">
        <v>42</v>
      </c>
      <c r="L92" s="17">
        <v>2</v>
      </c>
      <c r="M92" s="17">
        <v>1</v>
      </c>
      <c r="N92" s="17">
        <v>257</v>
      </c>
      <c r="O92" s="17">
        <v>3</v>
      </c>
      <c r="P92" s="17">
        <v>0</v>
      </c>
      <c r="Q92" s="17">
        <v>7</v>
      </c>
      <c r="R92" s="17">
        <v>0</v>
      </c>
      <c r="S92" s="17">
        <v>0</v>
      </c>
      <c r="T92" s="17">
        <v>222</v>
      </c>
      <c r="U92" s="17">
        <v>3</v>
      </c>
      <c r="V92" s="17">
        <v>1</v>
      </c>
      <c r="W92" s="17">
        <v>7</v>
      </c>
      <c r="X92" s="17">
        <v>0</v>
      </c>
      <c r="Y92" s="17">
        <v>0</v>
      </c>
      <c r="Z92" s="17">
        <v>0</v>
      </c>
      <c r="AA92" s="17">
        <v>0</v>
      </c>
    </row>
    <row r="93" spans="1:27" ht="12.75" customHeight="1">
      <c r="A93" s="43"/>
      <c r="B93" s="54" t="s">
        <v>80</v>
      </c>
      <c r="C93" s="55"/>
      <c r="D93" s="17">
        <v>0</v>
      </c>
      <c r="E93" s="17">
        <v>0</v>
      </c>
      <c r="F93" s="17">
        <v>0</v>
      </c>
      <c r="G93" s="17">
        <v>0</v>
      </c>
      <c r="H93" s="17">
        <v>44</v>
      </c>
      <c r="I93" s="17">
        <v>11</v>
      </c>
      <c r="J93" s="17">
        <v>0</v>
      </c>
      <c r="K93" s="17">
        <v>71</v>
      </c>
      <c r="L93" s="17">
        <v>10</v>
      </c>
      <c r="M93" s="17">
        <v>0</v>
      </c>
      <c r="N93" s="17">
        <v>128</v>
      </c>
      <c r="O93" s="17">
        <v>51</v>
      </c>
      <c r="P93" s="17">
        <v>0</v>
      </c>
      <c r="Q93" s="17">
        <v>8</v>
      </c>
      <c r="R93" s="17">
        <v>5</v>
      </c>
      <c r="S93" s="17">
        <v>0</v>
      </c>
      <c r="T93" s="17">
        <v>124</v>
      </c>
      <c r="U93" s="17">
        <v>53</v>
      </c>
      <c r="V93" s="17">
        <v>0</v>
      </c>
      <c r="W93" s="17">
        <v>6</v>
      </c>
      <c r="X93" s="17">
        <v>2</v>
      </c>
      <c r="Y93" s="17">
        <v>0</v>
      </c>
      <c r="Z93" s="17">
        <v>0</v>
      </c>
      <c r="AA93" s="17">
        <v>0</v>
      </c>
    </row>
    <row r="94" spans="1:27" s="29" customFormat="1" ht="12.75" customHeight="1">
      <c r="A94" s="44"/>
      <c r="B94" s="54" t="s">
        <v>81</v>
      </c>
      <c r="C94" s="55"/>
      <c r="D94" s="17">
        <v>0</v>
      </c>
      <c r="E94" s="17">
        <v>4</v>
      </c>
      <c r="F94" s="17">
        <v>1</v>
      </c>
      <c r="G94" s="17">
        <v>0</v>
      </c>
      <c r="H94" s="17">
        <v>92</v>
      </c>
      <c r="I94" s="17">
        <v>5</v>
      </c>
      <c r="J94" s="17">
        <v>2</v>
      </c>
      <c r="K94" s="17">
        <v>171</v>
      </c>
      <c r="L94" s="17">
        <v>2</v>
      </c>
      <c r="M94" s="17">
        <v>2</v>
      </c>
      <c r="N94" s="17">
        <v>412</v>
      </c>
      <c r="O94" s="17">
        <v>108</v>
      </c>
      <c r="P94" s="17">
        <v>3</v>
      </c>
      <c r="Q94" s="17">
        <v>106</v>
      </c>
      <c r="R94" s="17">
        <v>19</v>
      </c>
      <c r="S94" s="17">
        <v>0</v>
      </c>
      <c r="T94" s="17">
        <v>408</v>
      </c>
      <c r="U94" s="17">
        <v>104</v>
      </c>
      <c r="V94" s="17">
        <v>0</v>
      </c>
      <c r="W94" s="17">
        <v>14</v>
      </c>
      <c r="X94" s="17">
        <v>5</v>
      </c>
      <c r="Y94" s="17">
        <v>8</v>
      </c>
      <c r="Z94" s="17">
        <v>7</v>
      </c>
      <c r="AA94" s="17">
        <v>3</v>
      </c>
    </row>
    <row r="95" spans="1:27" s="29" customFormat="1" ht="6" customHeight="1">
      <c r="A95" s="44"/>
      <c r="B95" s="20"/>
      <c r="C95" s="2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8"/>
      <c r="AA95" s="17"/>
    </row>
    <row r="96" spans="1:27" s="30" customFormat="1" ht="12.75" customHeight="1">
      <c r="A96" s="53" t="s">
        <v>82</v>
      </c>
      <c r="B96" s="53"/>
      <c r="C96" s="39"/>
      <c r="D96" s="41">
        <f aca="true" t="shared" si="12" ref="D96:AA96">SUM(D98:D101)</f>
        <v>0</v>
      </c>
      <c r="E96" s="41">
        <f t="shared" si="12"/>
        <v>5</v>
      </c>
      <c r="F96" s="41">
        <f t="shared" si="12"/>
        <v>0</v>
      </c>
      <c r="G96" s="41">
        <f t="shared" si="12"/>
        <v>0</v>
      </c>
      <c r="H96" s="41">
        <f t="shared" si="12"/>
        <v>118</v>
      </c>
      <c r="I96" s="41">
        <f t="shared" si="12"/>
        <v>39</v>
      </c>
      <c r="J96" s="41">
        <f t="shared" si="12"/>
        <v>0</v>
      </c>
      <c r="K96" s="41">
        <f t="shared" si="12"/>
        <v>459</v>
      </c>
      <c r="L96" s="41">
        <f t="shared" si="12"/>
        <v>63</v>
      </c>
      <c r="M96" s="41">
        <f t="shared" si="12"/>
        <v>0</v>
      </c>
      <c r="N96" s="41">
        <f t="shared" si="12"/>
        <v>1509</v>
      </c>
      <c r="O96" s="41">
        <f t="shared" si="12"/>
        <v>272</v>
      </c>
      <c r="P96" s="41">
        <f t="shared" si="12"/>
        <v>0</v>
      </c>
      <c r="Q96" s="41">
        <f t="shared" si="12"/>
        <v>253</v>
      </c>
      <c r="R96" s="41">
        <f t="shared" si="12"/>
        <v>44</v>
      </c>
      <c r="S96" s="41">
        <f t="shared" si="12"/>
        <v>0</v>
      </c>
      <c r="T96" s="41">
        <f t="shared" si="12"/>
        <v>1812</v>
      </c>
      <c r="U96" s="41">
        <f t="shared" si="12"/>
        <v>261</v>
      </c>
      <c r="V96" s="41">
        <f t="shared" si="12"/>
        <v>0</v>
      </c>
      <c r="W96" s="41">
        <f t="shared" si="12"/>
        <v>96</v>
      </c>
      <c r="X96" s="41">
        <f t="shared" si="12"/>
        <v>76</v>
      </c>
      <c r="Y96" s="41">
        <f t="shared" si="12"/>
        <v>5</v>
      </c>
      <c r="Z96" s="41">
        <f t="shared" si="12"/>
        <v>29</v>
      </c>
      <c r="AA96" s="41">
        <f t="shared" si="12"/>
        <v>4</v>
      </c>
    </row>
    <row r="97" spans="1:27" s="30" customFormat="1" ht="6" customHeight="1">
      <c r="A97" s="34"/>
      <c r="B97" s="38"/>
      <c r="C97" s="39"/>
      <c r="D97" s="41"/>
      <c r="E97" s="41"/>
      <c r="F97" s="41"/>
      <c r="G97" s="40"/>
      <c r="H97" s="40"/>
      <c r="I97" s="41"/>
      <c r="J97" s="41"/>
      <c r="K97" s="41"/>
      <c r="L97" s="42"/>
      <c r="M97" s="41"/>
      <c r="N97" s="41"/>
      <c r="O97" s="41"/>
      <c r="P97" s="41"/>
      <c r="Q97" s="41"/>
      <c r="R97" s="41"/>
      <c r="S97" s="41"/>
      <c r="T97" s="41"/>
      <c r="U97" s="42"/>
      <c r="V97" s="42"/>
      <c r="W97" s="42"/>
      <c r="X97" s="42"/>
      <c r="Y97" s="42"/>
      <c r="Z97" s="41"/>
      <c r="AA97" s="41"/>
    </row>
    <row r="98" spans="1:27" ht="12.75" customHeight="1">
      <c r="A98" s="43"/>
      <c r="B98" s="54" t="s">
        <v>83</v>
      </c>
      <c r="C98" s="55"/>
      <c r="D98" s="17">
        <v>0</v>
      </c>
      <c r="E98" s="17">
        <v>4</v>
      </c>
      <c r="F98" s="17">
        <v>0</v>
      </c>
      <c r="G98" s="17">
        <v>0</v>
      </c>
      <c r="H98" s="17">
        <v>55</v>
      </c>
      <c r="I98" s="17">
        <v>13</v>
      </c>
      <c r="J98" s="17">
        <v>0</v>
      </c>
      <c r="K98" s="17">
        <v>247</v>
      </c>
      <c r="L98" s="17">
        <v>23</v>
      </c>
      <c r="M98" s="17">
        <v>0</v>
      </c>
      <c r="N98" s="17">
        <v>394</v>
      </c>
      <c r="O98" s="17">
        <v>107</v>
      </c>
      <c r="P98" s="17">
        <v>0</v>
      </c>
      <c r="Q98" s="17">
        <v>110</v>
      </c>
      <c r="R98" s="17">
        <v>16</v>
      </c>
      <c r="S98" s="17">
        <v>0</v>
      </c>
      <c r="T98" s="17">
        <v>614</v>
      </c>
      <c r="U98" s="17">
        <v>140</v>
      </c>
      <c r="V98" s="17">
        <v>0</v>
      </c>
      <c r="W98" s="17">
        <v>6</v>
      </c>
      <c r="X98" s="17">
        <v>45</v>
      </c>
      <c r="Y98" s="17">
        <v>5</v>
      </c>
      <c r="Z98" s="17">
        <v>16</v>
      </c>
      <c r="AA98" s="17">
        <v>0</v>
      </c>
    </row>
    <row r="99" spans="1:27" ht="12.75" customHeight="1">
      <c r="A99" s="43"/>
      <c r="B99" s="54" t="s">
        <v>84</v>
      </c>
      <c r="C99" s="55"/>
      <c r="D99" s="17">
        <v>0</v>
      </c>
      <c r="E99" s="17">
        <v>0</v>
      </c>
      <c r="F99" s="17">
        <v>0</v>
      </c>
      <c r="G99" s="17">
        <v>0</v>
      </c>
      <c r="H99" s="17">
        <v>6</v>
      </c>
      <c r="I99" s="17">
        <v>1</v>
      </c>
      <c r="J99" s="17">
        <v>0</v>
      </c>
      <c r="K99" s="17">
        <v>105</v>
      </c>
      <c r="L99" s="17">
        <v>15</v>
      </c>
      <c r="M99" s="17">
        <v>0</v>
      </c>
      <c r="N99" s="17">
        <v>302</v>
      </c>
      <c r="O99" s="17">
        <v>56</v>
      </c>
      <c r="P99" s="17">
        <v>0</v>
      </c>
      <c r="Q99" s="17">
        <v>40</v>
      </c>
      <c r="R99" s="17">
        <v>5</v>
      </c>
      <c r="S99" s="17">
        <v>0</v>
      </c>
      <c r="T99" s="17">
        <v>301</v>
      </c>
      <c r="U99" s="17">
        <v>55</v>
      </c>
      <c r="V99" s="17">
        <v>0</v>
      </c>
      <c r="W99" s="17">
        <v>20</v>
      </c>
      <c r="X99" s="17">
        <v>7</v>
      </c>
      <c r="Y99" s="17">
        <v>0</v>
      </c>
      <c r="Z99" s="17">
        <v>0</v>
      </c>
      <c r="AA99" s="17">
        <v>0</v>
      </c>
    </row>
    <row r="100" spans="1:27" ht="12.75" customHeight="1">
      <c r="A100" s="43"/>
      <c r="B100" s="54" t="s">
        <v>85</v>
      </c>
      <c r="C100" s="55"/>
      <c r="D100" s="17">
        <v>0</v>
      </c>
      <c r="E100" s="17">
        <v>1</v>
      </c>
      <c r="F100" s="17">
        <v>0</v>
      </c>
      <c r="G100" s="17">
        <v>0</v>
      </c>
      <c r="H100" s="17">
        <v>48</v>
      </c>
      <c r="I100" s="17">
        <v>25</v>
      </c>
      <c r="J100" s="17">
        <v>0</v>
      </c>
      <c r="K100" s="17">
        <v>0</v>
      </c>
      <c r="L100" s="17">
        <v>7</v>
      </c>
      <c r="M100" s="17">
        <v>0</v>
      </c>
      <c r="N100" s="17">
        <v>517</v>
      </c>
      <c r="O100" s="17">
        <v>60</v>
      </c>
      <c r="P100" s="17">
        <v>0</v>
      </c>
      <c r="Q100" s="17">
        <v>86</v>
      </c>
      <c r="R100" s="17">
        <v>22</v>
      </c>
      <c r="S100" s="17">
        <v>0</v>
      </c>
      <c r="T100" s="17">
        <v>512</v>
      </c>
      <c r="U100" s="17">
        <v>23</v>
      </c>
      <c r="V100" s="17">
        <v>0</v>
      </c>
      <c r="W100" s="17">
        <v>52</v>
      </c>
      <c r="X100" s="17">
        <v>17</v>
      </c>
      <c r="Y100" s="17">
        <v>0</v>
      </c>
      <c r="Z100" s="17">
        <v>8</v>
      </c>
      <c r="AA100" s="17">
        <v>4</v>
      </c>
    </row>
    <row r="101" spans="1:27" s="29" customFormat="1" ht="12.75" customHeight="1">
      <c r="A101" s="44"/>
      <c r="B101" s="54" t="s">
        <v>86</v>
      </c>
      <c r="C101" s="55"/>
      <c r="D101" s="17">
        <v>0</v>
      </c>
      <c r="E101" s="17">
        <v>0</v>
      </c>
      <c r="F101" s="17">
        <v>0</v>
      </c>
      <c r="G101" s="17">
        <v>0</v>
      </c>
      <c r="H101" s="17">
        <v>9</v>
      </c>
      <c r="I101" s="17">
        <v>0</v>
      </c>
      <c r="J101" s="17">
        <v>0</v>
      </c>
      <c r="K101" s="17">
        <v>107</v>
      </c>
      <c r="L101" s="17">
        <v>18</v>
      </c>
      <c r="M101" s="17">
        <v>0</v>
      </c>
      <c r="N101" s="17">
        <v>296</v>
      </c>
      <c r="O101" s="17">
        <v>49</v>
      </c>
      <c r="P101" s="17">
        <v>0</v>
      </c>
      <c r="Q101" s="17">
        <v>17</v>
      </c>
      <c r="R101" s="17">
        <v>1</v>
      </c>
      <c r="S101" s="17">
        <v>0</v>
      </c>
      <c r="T101" s="17">
        <v>385</v>
      </c>
      <c r="U101" s="17">
        <v>43</v>
      </c>
      <c r="V101" s="17">
        <v>0</v>
      </c>
      <c r="W101" s="17">
        <v>18</v>
      </c>
      <c r="X101" s="17">
        <v>7</v>
      </c>
      <c r="Y101" s="17">
        <v>0</v>
      </c>
      <c r="Z101" s="17">
        <v>5</v>
      </c>
      <c r="AA101" s="17">
        <v>0</v>
      </c>
    </row>
    <row r="102" spans="1:27" s="29" customFormat="1" ht="6" customHeight="1">
      <c r="A102" s="44"/>
      <c r="B102" s="20"/>
      <c r="C102" s="2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45"/>
      <c r="P102" s="45"/>
      <c r="Q102" s="45"/>
      <c r="R102" s="45"/>
      <c r="S102" s="17"/>
      <c r="T102" s="17"/>
      <c r="U102" s="45"/>
      <c r="V102" s="17"/>
      <c r="W102" s="17"/>
      <c r="X102" s="17"/>
      <c r="Y102" s="17"/>
      <c r="Z102" s="18"/>
      <c r="AA102" s="18"/>
    </row>
    <row r="103" spans="1:27" s="30" customFormat="1" ht="12.75" customHeight="1">
      <c r="A103" s="53" t="s">
        <v>87</v>
      </c>
      <c r="B103" s="53"/>
      <c r="C103" s="39"/>
      <c r="D103" s="41">
        <f>SUM(D105:D106)</f>
        <v>1</v>
      </c>
      <c r="E103" s="41">
        <f>SUM(E105:E106)</f>
        <v>2</v>
      </c>
      <c r="F103" s="41">
        <f aca="true" t="shared" si="13" ref="F103:AA103">SUM(F105:F106)</f>
        <v>1</v>
      </c>
      <c r="G103" s="41">
        <f t="shared" si="13"/>
        <v>0</v>
      </c>
      <c r="H103" s="41">
        <f t="shared" si="13"/>
        <v>171</v>
      </c>
      <c r="I103" s="41">
        <f t="shared" si="13"/>
        <v>15</v>
      </c>
      <c r="J103" s="41">
        <f t="shared" si="13"/>
        <v>0</v>
      </c>
      <c r="K103" s="41">
        <f t="shared" si="13"/>
        <v>444</v>
      </c>
      <c r="L103" s="41">
        <f t="shared" si="13"/>
        <v>19</v>
      </c>
      <c r="M103" s="41">
        <f t="shared" si="13"/>
        <v>0</v>
      </c>
      <c r="N103" s="41">
        <f t="shared" si="13"/>
        <v>1805</v>
      </c>
      <c r="O103" s="41">
        <f t="shared" si="13"/>
        <v>261</v>
      </c>
      <c r="P103" s="41">
        <f t="shared" si="13"/>
        <v>0</v>
      </c>
      <c r="Q103" s="41">
        <f t="shared" si="13"/>
        <v>844</v>
      </c>
      <c r="R103" s="41">
        <f t="shared" si="13"/>
        <v>14</v>
      </c>
      <c r="S103" s="41">
        <f t="shared" si="13"/>
        <v>0</v>
      </c>
      <c r="T103" s="41">
        <f t="shared" si="13"/>
        <v>1642</v>
      </c>
      <c r="U103" s="41">
        <f t="shared" si="13"/>
        <v>216</v>
      </c>
      <c r="V103" s="41">
        <f t="shared" si="13"/>
        <v>0</v>
      </c>
      <c r="W103" s="41">
        <f t="shared" si="13"/>
        <v>63</v>
      </c>
      <c r="X103" s="41">
        <f t="shared" si="13"/>
        <v>72</v>
      </c>
      <c r="Y103" s="41">
        <f t="shared" si="13"/>
        <v>6</v>
      </c>
      <c r="Z103" s="41">
        <f t="shared" si="13"/>
        <v>9</v>
      </c>
      <c r="AA103" s="41">
        <f t="shared" si="13"/>
        <v>5</v>
      </c>
    </row>
    <row r="104" spans="1:27" s="30" customFormat="1" ht="5.25" customHeight="1">
      <c r="A104" s="34"/>
      <c r="B104" s="38"/>
      <c r="C104" s="39"/>
      <c r="D104" s="41"/>
      <c r="E104" s="41"/>
      <c r="F104" s="41"/>
      <c r="G104" s="41"/>
      <c r="H104" s="41"/>
      <c r="I104" s="41"/>
      <c r="J104" s="41"/>
      <c r="K104" s="41"/>
      <c r="L104" s="42"/>
      <c r="M104" s="41"/>
      <c r="N104" s="41"/>
      <c r="O104" s="46"/>
      <c r="P104" s="46"/>
      <c r="Q104" s="46"/>
      <c r="R104" s="46"/>
      <c r="S104" s="41"/>
      <c r="T104" s="41"/>
      <c r="U104" s="47"/>
      <c r="V104" s="42"/>
      <c r="W104" s="47"/>
      <c r="X104" s="47"/>
      <c r="Y104" s="47"/>
      <c r="Z104" s="41"/>
      <c r="AA104" s="41"/>
    </row>
    <row r="105" spans="1:27" ht="12.75" customHeight="1">
      <c r="A105" s="43"/>
      <c r="B105" s="54" t="s">
        <v>88</v>
      </c>
      <c r="C105" s="55"/>
      <c r="D105" s="17">
        <v>0</v>
      </c>
      <c r="E105" s="17">
        <v>0</v>
      </c>
      <c r="F105" s="17">
        <v>0</v>
      </c>
      <c r="G105" s="17">
        <v>0</v>
      </c>
      <c r="H105" s="17">
        <v>164</v>
      </c>
      <c r="I105" s="17">
        <v>15</v>
      </c>
      <c r="J105" s="17">
        <v>0</v>
      </c>
      <c r="K105" s="17">
        <v>12</v>
      </c>
      <c r="L105" s="17">
        <v>0</v>
      </c>
      <c r="M105" s="17">
        <v>0</v>
      </c>
      <c r="N105" s="17">
        <v>629</v>
      </c>
      <c r="O105" s="17">
        <v>115</v>
      </c>
      <c r="P105" s="17">
        <v>0</v>
      </c>
      <c r="Q105" s="17">
        <v>75</v>
      </c>
      <c r="R105" s="17">
        <v>2</v>
      </c>
      <c r="S105" s="17">
        <v>0</v>
      </c>
      <c r="T105" s="17">
        <v>527</v>
      </c>
      <c r="U105" s="17">
        <v>102</v>
      </c>
      <c r="V105" s="17">
        <v>0</v>
      </c>
      <c r="W105" s="17">
        <v>17</v>
      </c>
      <c r="X105" s="17">
        <v>20</v>
      </c>
      <c r="Y105" s="17">
        <v>0</v>
      </c>
      <c r="Z105" s="17">
        <v>6</v>
      </c>
      <c r="AA105" s="17">
        <v>4</v>
      </c>
    </row>
    <row r="106" spans="1:27" ht="12.75" customHeight="1">
      <c r="A106" s="43"/>
      <c r="B106" s="54" t="s">
        <v>89</v>
      </c>
      <c r="C106" s="55"/>
      <c r="D106" s="17">
        <v>1</v>
      </c>
      <c r="E106" s="17">
        <v>2</v>
      </c>
      <c r="F106" s="17">
        <v>1</v>
      </c>
      <c r="G106" s="17">
        <v>0</v>
      </c>
      <c r="H106" s="17">
        <v>7</v>
      </c>
      <c r="I106" s="17">
        <v>0</v>
      </c>
      <c r="J106" s="17">
        <v>0</v>
      </c>
      <c r="K106" s="17">
        <v>432</v>
      </c>
      <c r="L106" s="17">
        <v>19</v>
      </c>
      <c r="M106" s="17">
        <v>0</v>
      </c>
      <c r="N106" s="17">
        <v>1176</v>
      </c>
      <c r="O106" s="17">
        <v>146</v>
      </c>
      <c r="P106" s="17">
        <v>0</v>
      </c>
      <c r="Q106" s="17">
        <v>769</v>
      </c>
      <c r="R106" s="17">
        <v>12</v>
      </c>
      <c r="S106" s="17">
        <v>0</v>
      </c>
      <c r="T106" s="17">
        <v>1115</v>
      </c>
      <c r="U106" s="17">
        <v>114</v>
      </c>
      <c r="V106" s="17">
        <v>0</v>
      </c>
      <c r="W106" s="17">
        <v>46</v>
      </c>
      <c r="X106" s="17">
        <v>52</v>
      </c>
      <c r="Y106" s="17">
        <v>6</v>
      </c>
      <c r="Z106" s="17">
        <v>3</v>
      </c>
      <c r="AA106" s="17">
        <v>1</v>
      </c>
    </row>
    <row r="107" spans="1:27" ht="6" customHeight="1">
      <c r="A107" s="48"/>
      <c r="B107" s="48"/>
      <c r="C107" s="48"/>
      <c r="D107" s="4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1"/>
      <c r="AA107" s="50"/>
    </row>
    <row r="108" spans="2:11" ht="12.75" customHeight="1">
      <c r="B108" s="29" t="s">
        <v>90</v>
      </c>
      <c r="C108" s="29"/>
      <c r="G108" s="28"/>
      <c r="H108" s="28"/>
      <c r="I108" s="29"/>
      <c r="J108" s="29"/>
      <c r="K108" s="29"/>
    </row>
    <row r="109" spans="2:11" ht="12" customHeight="1">
      <c r="B109" s="29" t="s">
        <v>91</v>
      </c>
      <c r="C109" s="29"/>
      <c r="G109" s="29"/>
      <c r="H109" s="29"/>
      <c r="I109" s="29"/>
      <c r="J109" s="29"/>
      <c r="K109" s="29"/>
    </row>
    <row r="110" spans="2:11" ht="12" customHeight="1">
      <c r="B110" s="29"/>
      <c r="C110" s="29"/>
      <c r="G110" s="29"/>
      <c r="H110" s="29"/>
      <c r="I110" s="29"/>
      <c r="J110" s="29"/>
      <c r="K110" s="29"/>
    </row>
    <row r="111" spans="2:11" ht="12" customHeight="1">
      <c r="B111" s="29"/>
      <c r="C111" s="29"/>
      <c r="G111" s="29"/>
      <c r="H111" s="29"/>
      <c r="I111" s="29"/>
      <c r="J111" s="29"/>
      <c r="K111" s="29"/>
    </row>
    <row r="112" spans="2:11" ht="12" customHeight="1">
      <c r="B112" s="29"/>
      <c r="C112" s="29"/>
      <c r="G112" s="29"/>
      <c r="H112" s="29"/>
      <c r="I112" s="29"/>
      <c r="J112" s="29"/>
      <c r="K112" s="29"/>
    </row>
    <row r="113" spans="2:11" ht="12" customHeight="1">
      <c r="B113" s="29"/>
      <c r="C113" s="29"/>
      <c r="G113" s="29"/>
      <c r="H113" s="29"/>
      <c r="I113" s="29"/>
      <c r="J113" s="29"/>
      <c r="K113" s="29"/>
    </row>
    <row r="114" spans="2:11" ht="12" customHeight="1">
      <c r="B114" s="29"/>
      <c r="C114" s="29"/>
      <c r="G114" s="29"/>
      <c r="H114" s="29"/>
      <c r="I114" s="29"/>
      <c r="J114" s="29"/>
      <c r="K114" s="29"/>
    </row>
    <row r="115" spans="2:11" ht="12" customHeight="1">
      <c r="B115" s="29"/>
      <c r="C115" s="29"/>
      <c r="G115" s="29"/>
      <c r="H115" s="29"/>
      <c r="I115" s="29"/>
      <c r="J115" s="29"/>
      <c r="K115" s="29"/>
    </row>
    <row r="116" spans="2:11" ht="12" customHeight="1">
      <c r="B116" s="29"/>
      <c r="C116" s="29"/>
      <c r="G116" s="29"/>
      <c r="H116" s="29"/>
      <c r="I116" s="29"/>
      <c r="J116" s="29"/>
      <c r="K116" s="29"/>
    </row>
    <row r="117" spans="2:11" ht="12" customHeight="1">
      <c r="B117" s="29"/>
      <c r="C117" s="29"/>
      <c r="G117" s="29"/>
      <c r="H117" s="29"/>
      <c r="I117" s="29"/>
      <c r="J117" s="29"/>
      <c r="K117" s="29"/>
    </row>
    <row r="118" spans="2:11" ht="12" customHeight="1">
      <c r="B118" s="29"/>
      <c r="C118" s="29"/>
      <c r="G118" s="29"/>
      <c r="H118" s="29"/>
      <c r="I118" s="29"/>
      <c r="J118" s="29"/>
      <c r="K118" s="29"/>
    </row>
    <row r="119" spans="2:11" ht="12" customHeight="1">
      <c r="B119" s="29"/>
      <c r="C119" s="29"/>
      <c r="G119" s="29"/>
      <c r="H119" s="29"/>
      <c r="I119" s="29"/>
      <c r="J119" s="29"/>
      <c r="K119" s="29"/>
    </row>
    <row r="120" spans="2:11" ht="12" customHeight="1">
      <c r="B120" s="29"/>
      <c r="C120" s="29"/>
      <c r="G120" s="29"/>
      <c r="H120" s="29"/>
      <c r="I120" s="29"/>
      <c r="J120" s="29"/>
      <c r="K120" s="29"/>
    </row>
    <row r="121" spans="2:11" ht="12" customHeight="1">
      <c r="B121" s="29"/>
      <c r="C121" s="29"/>
      <c r="G121" s="29"/>
      <c r="H121" s="29"/>
      <c r="I121" s="29"/>
      <c r="J121" s="29"/>
      <c r="K121" s="29"/>
    </row>
    <row r="122" spans="2:11" ht="12" customHeight="1">
      <c r="B122" s="29"/>
      <c r="C122" s="29"/>
      <c r="G122" s="29"/>
      <c r="H122" s="29"/>
      <c r="I122" s="29"/>
      <c r="J122" s="29"/>
      <c r="K122" s="29"/>
    </row>
    <row r="123" spans="2:11" ht="12" customHeight="1">
      <c r="B123" s="29"/>
      <c r="C123" s="29"/>
      <c r="G123" s="29"/>
      <c r="H123" s="29"/>
      <c r="I123" s="29"/>
      <c r="J123" s="29"/>
      <c r="K123" s="29"/>
    </row>
    <row r="124" spans="2:11" ht="12" customHeight="1">
      <c r="B124" s="29"/>
      <c r="C124" s="29"/>
      <c r="G124" s="29"/>
      <c r="H124" s="29"/>
      <c r="I124" s="29"/>
      <c r="J124" s="29"/>
      <c r="K124" s="29"/>
    </row>
    <row r="125" spans="2:11" ht="12" customHeight="1">
      <c r="B125" s="29"/>
      <c r="C125" s="29"/>
      <c r="G125" s="29"/>
      <c r="H125" s="29"/>
      <c r="I125" s="29"/>
      <c r="J125" s="29"/>
      <c r="K125" s="29"/>
    </row>
    <row r="126" spans="2:11" ht="12" customHeight="1">
      <c r="B126" s="29"/>
      <c r="C126" s="29"/>
      <c r="G126" s="29"/>
      <c r="H126" s="29"/>
      <c r="I126" s="29"/>
      <c r="J126" s="29"/>
      <c r="K126" s="29"/>
    </row>
    <row r="127" spans="2:11" ht="12" customHeight="1">
      <c r="B127" s="29"/>
      <c r="C127" s="29"/>
      <c r="G127" s="29"/>
      <c r="H127" s="29"/>
      <c r="I127" s="29"/>
      <c r="J127" s="29"/>
      <c r="K127" s="29"/>
    </row>
    <row r="128" spans="2:11" ht="12" customHeight="1">
      <c r="B128" s="29"/>
      <c r="C128" s="29"/>
      <c r="G128" s="29"/>
      <c r="H128" s="29"/>
      <c r="I128" s="29"/>
      <c r="J128" s="29"/>
      <c r="K128" s="29"/>
    </row>
    <row r="129" spans="2:11" ht="12" customHeight="1">
      <c r="B129" s="29"/>
      <c r="C129" s="29"/>
      <c r="G129" s="29"/>
      <c r="H129" s="29"/>
      <c r="I129" s="29"/>
      <c r="J129" s="29"/>
      <c r="K129" s="29"/>
    </row>
    <row r="130" spans="2:11" ht="12" customHeight="1">
      <c r="B130" s="29"/>
      <c r="C130" s="29"/>
      <c r="G130" s="29"/>
      <c r="H130" s="29"/>
      <c r="I130" s="29"/>
      <c r="J130" s="29"/>
      <c r="K130" s="29"/>
    </row>
    <row r="131" spans="2:11" ht="12" customHeight="1">
      <c r="B131" s="29"/>
      <c r="C131" s="29"/>
      <c r="G131" s="29"/>
      <c r="H131" s="29"/>
      <c r="I131" s="29"/>
      <c r="J131" s="29"/>
      <c r="K131" s="29"/>
    </row>
    <row r="132" spans="2:11" ht="12" customHeight="1">
      <c r="B132" s="29"/>
      <c r="C132" s="29"/>
      <c r="G132" s="29"/>
      <c r="H132" s="29"/>
      <c r="I132" s="29"/>
      <c r="J132" s="29"/>
      <c r="K132" s="29"/>
    </row>
    <row r="133" spans="2:11" ht="12" customHeight="1">
      <c r="B133" s="29"/>
      <c r="C133" s="29"/>
      <c r="G133" s="29"/>
      <c r="H133" s="29"/>
      <c r="I133" s="29"/>
      <c r="J133" s="29"/>
      <c r="K133" s="29"/>
    </row>
    <row r="134" spans="2:11" ht="12" customHeight="1">
      <c r="B134" s="29"/>
      <c r="C134" s="29"/>
      <c r="G134" s="29"/>
      <c r="H134" s="29"/>
      <c r="I134" s="29"/>
      <c r="J134" s="29"/>
      <c r="K134" s="29"/>
    </row>
    <row r="135" spans="2:11" ht="12" customHeight="1">
      <c r="B135" s="29"/>
      <c r="C135" s="29"/>
      <c r="G135" s="29"/>
      <c r="H135" s="29"/>
      <c r="I135" s="29"/>
      <c r="J135" s="29"/>
      <c r="K135" s="29"/>
    </row>
    <row r="136" spans="2:11" ht="12" customHeight="1">
      <c r="B136" s="29"/>
      <c r="C136" s="29"/>
      <c r="G136" s="29"/>
      <c r="H136" s="29"/>
      <c r="I136" s="29"/>
      <c r="J136" s="29"/>
      <c r="K136" s="29"/>
    </row>
    <row r="137" spans="2:11" ht="12" customHeight="1">
      <c r="B137" s="29"/>
      <c r="C137" s="29"/>
      <c r="G137" s="29"/>
      <c r="H137" s="29"/>
      <c r="I137" s="29"/>
      <c r="J137" s="29"/>
      <c r="K137" s="29"/>
    </row>
    <row r="138" spans="2:11" ht="12" customHeight="1">
      <c r="B138" s="29"/>
      <c r="C138" s="29"/>
      <c r="G138" s="29"/>
      <c r="H138" s="29"/>
      <c r="I138" s="29"/>
      <c r="J138" s="29"/>
      <c r="K138" s="29"/>
    </row>
    <row r="139" spans="2:11" ht="12" customHeight="1">
      <c r="B139" s="29"/>
      <c r="C139" s="29"/>
      <c r="G139" s="29"/>
      <c r="H139" s="29"/>
      <c r="I139" s="29"/>
      <c r="J139" s="29"/>
      <c r="K139" s="29"/>
    </row>
    <row r="140" spans="2:11" ht="12" customHeight="1">
      <c r="B140" s="29"/>
      <c r="C140" s="29"/>
      <c r="G140" s="29"/>
      <c r="H140" s="29"/>
      <c r="I140" s="29"/>
      <c r="J140" s="29"/>
      <c r="K140" s="29"/>
    </row>
    <row r="141" spans="2:11" ht="12" customHeight="1">
      <c r="B141" s="29"/>
      <c r="C141" s="29"/>
      <c r="G141" s="29"/>
      <c r="H141" s="29"/>
      <c r="I141" s="29"/>
      <c r="J141" s="29"/>
      <c r="K141" s="29"/>
    </row>
    <row r="142" spans="2:11" ht="12" customHeight="1">
      <c r="B142" s="29"/>
      <c r="C142" s="29"/>
      <c r="G142" s="29"/>
      <c r="H142" s="29"/>
      <c r="I142" s="29"/>
      <c r="J142" s="29"/>
      <c r="K142" s="29"/>
    </row>
    <row r="143" spans="2:11" ht="12" customHeight="1">
      <c r="B143" s="29"/>
      <c r="C143" s="29"/>
      <c r="G143" s="29"/>
      <c r="H143" s="29"/>
      <c r="I143" s="29"/>
      <c r="J143" s="29"/>
      <c r="K143" s="29"/>
    </row>
    <row r="144" spans="2:11" ht="12" customHeight="1">
      <c r="B144" s="29"/>
      <c r="C144" s="29"/>
      <c r="G144" s="29"/>
      <c r="H144" s="29"/>
      <c r="I144" s="29"/>
      <c r="J144" s="29"/>
      <c r="K144" s="29"/>
    </row>
    <row r="145" spans="2:11" ht="12" customHeight="1">
      <c r="B145" s="29"/>
      <c r="C145" s="29"/>
      <c r="G145" s="29"/>
      <c r="H145" s="29"/>
      <c r="I145" s="29"/>
      <c r="J145" s="29"/>
      <c r="K145" s="29"/>
    </row>
    <row r="146" spans="2:11" ht="12" customHeight="1">
      <c r="B146" s="29"/>
      <c r="C146" s="29"/>
      <c r="G146" s="29"/>
      <c r="H146" s="29"/>
      <c r="I146" s="29"/>
      <c r="J146" s="29"/>
      <c r="K146" s="29"/>
    </row>
    <row r="147" spans="2:11" ht="12" customHeight="1">
      <c r="B147" s="29"/>
      <c r="C147" s="29"/>
      <c r="G147" s="29"/>
      <c r="H147" s="29"/>
      <c r="I147" s="29"/>
      <c r="J147" s="29"/>
      <c r="K147" s="29"/>
    </row>
    <row r="148" spans="2:11" ht="12" customHeight="1">
      <c r="B148" s="29"/>
      <c r="C148" s="29"/>
      <c r="G148" s="29"/>
      <c r="H148" s="29"/>
      <c r="I148" s="29"/>
      <c r="J148" s="29"/>
      <c r="K148" s="29"/>
    </row>
    <row r="149" spans="2:11" ht="12" customHeight="1">
      <c r="B149" s="29"/>
      <c r="C149" s="29"/>
      <c r="G149" s="29"/>
      <c r="H149" s="29"/>
      <c r="I149" s="29"/>
      <c r="J149" s="29"/>
      <c r="K149" s="29"/>
    </row>
    <row r="150" spans="2:11" ht="12" customHeight="1">
      <c r="B150" s="29"/>
      <c r="C150" s="29"/>
      <c r="G150" s="29"/>
      <c r="H150" s="29"/>
      <c r="I150" s="29"/>
      <c r="J150" s="29"/>
      <c r="K150" s="29"/>
    </row>
    <row r="151" spans="2:11" ht="12" customHeight="1">
      <c r="B151" s="29"/>
      <c r="C151" s="29"/>
      <c r="G151" s="29"/>
      <c r="H151" s="29"/>
      <c r="I151" s="29"/>
      <c r="J151" s="29"/>
      <c r="K151" s="29"/>
    </row>
    <row r="152" spans="2:11" ht="12" customHeight="1">
      <c r="B152" s="29"/>
      <c r="C152" s="29"/>
      <c r="G152" s="29"/>
      <c r="H152" s="29"/>
      <c r="I152" s="29"/>
      <c r="J152" s="29"/>
      <c r="K152" s="29"/>
    </row>
    <row r="153" spans="2:11" ht="12" customHeight="1">
      <c r="B153" s="29"/>
      <c r="C153" s="29"/>
      <c r="G153" s="29"/>
      <c r="H153" s="29"/>
      <c r="I153" s="29"/>
      <c r="J153" s="29"/>
      <c r="K153" s="29"/>
    </row>
    <row r="154" spans="2:11" ht="12" customHeight="1">
      <c r="B154" s="29"/>
      <c r="C154" s="29"/>
      <c r="G154" s="29"/>
      <c r="H154" s="29"/>
      <c r="I154" s="29"/>
      <c r="J154" s="29"/>
      <c r="K154" s="29"/>
    </row>
    <row r="155" spans="2:11" ht="12" customHeight="1">
      <c r="B155" s="29"/>
      <c r="C155" s="29"/>
      <c r="G155" s="29"/>
      <c r="H155" s="29"/>
      <c r="I155" s="29"/>
      <c r="J155" s="29"/>
      <c r="K155" s="29"/>
    </row>
    <row r="156" spans="2:11" ht="12" customHeight="1">
      <c r="B156" s="29"/>
      <c r="C156" s="29"/>
      <c r="G156" s="29"/>
      <c r="H156" s="29"/>
      <c r="I156" s="29"/>
      <c r="J156" s="29"/>
      <c r="K156" s="29"/>
    </row>
    <row r="157" spans="2:3" ht="12" customHeight="1">
      <c r="B157" s="29"/>
      <c r="C157" s="29"/>
    </row>
    <row r="158" spans="2:3" ht="12" customHeight="1">
      <c r="B158" s="29"/>
      <c r="C158" s="29"/>
    </row>
    <row r="159" spans="2:3" ht="12" customHeight="1">
      <c r="B159" s="29"/>
      <c r="C159" s="29"/>
    </row>
    <row r="160" spans="2:3" ht="12" customHeight="1">
      <c r="B160" s="29"/>
      <c r="C160" s="29"/>
    </row>
    <row r="161" spans="2:3" ht="12" customHeight="1">
      <c r="B161" s="29"/>
      <c r="C161" s="29"/>
    </row>
    <row r="162" spans="2:3" ht="12" customHeight="1">
      <c r="B162" s="29"/>
      <c r="C162" s="29"/>
    </row>
    <row r="163" spans="2:3" ht="12" customHeight="1">
      <c r="B163" s="29"/>
      <c r="C163" s="29"/>
    </row>
    <row r="164" spans="2:3" ht="12" customHeight="1">
      <c r="B164" s="29"/>
      <c r="C164" s="29"/>
    </row>
    <row r="165" spans="2:3" ht="12" customHeight="1">
      <c r="B165" s="29"/>
      <c r="C165" s="29"/>
    </row>
    <row r="166" spans="2:3" ht="12" customHeight="1">
      <c r="B166" s="29"/>
      <c r="C166" s="29"/>
    </row>
    <row r="167" spans="2:3" ht="12" customHeight="1">
      <c r="B167" s="29"/>
      <c r="C167" s="29"/>
    </row>
    <row r="168" spans="2:3" ht="12" customHeight="1">
      <c r="B168" s="29"/>
      <c r="C168" s="29"/>
    </row>
    <row r="169" spans="2:3" ht="12" customHeight="1">
      <c r="B169" s="29"/>
      <c r="C169" s="29"/>
    </row>
  </sheetData>
  <sheetProtection/>
  <mergeCells count="103">
    <mergeCell ref="A3:B3"/>
    <mergeCell ref="D3:F3"/>
    <mergeCell ref="G3:L3"/>
    <mergeCell ref="M3:O3"/>
    <mergeCell ref="P3:R3"/>
    <mergeCell ref="S3:U3"/>
    <mergeCell ref="V3:X3"/>
    <mergeCell ref="Y3:AA3"/>
    <mergeCell ref="A4:B5"/>
    <mergeCell ref="D4:D5"/>
    <mergeCell ref="E4:E5"/>
    <mergeCell ref="F4:F5"/>
    <mergeCell ref="G4:I4"/>
    <mergeCell ref="J4:L4"/>
    <mergeCell ref="M4:M5"/>
    <mergeCell ref="N4:N5"/>
    <mergeCell ref="Y4:Y5"/>
    <mergeCell ref="Z4:Z5"/>
    <mergeCell ref="O4:O5"/>
    <mergeCell ref="P4:P5"/>
    <mergeCell ref="Q4:Q5"/>
    <mergeCell ref="R4:R5"/>
    <mergeCell ref="S4:S5"/>
    <mergeCell ref="T4:T5"/>
    <mergeCell ref="AA4:AA5"/>
    <mergeCell ref="A7:B7"/>
    <mergeCell ref="A9:B9"/>
    <mergeCell ref="A11:B11"/>
    <mergeCell ref="A13:B13"/>
    <mergeCell ref="A15:B15"/>
    <mergeCell ref="U4:U5"/>
    <mergeCell ref="V4:V5"/>
    <mergeCell ref="W4:W5"/>
    <mergeCell ref="X4:X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8:B28"/>
    <mergeCell ref="B29:C29"/>
    <mergeCell ref="B30:C30"/>
    <mergeCell ref="B31:C31"/>
    <mergeCell ref="A33:B33"/>
    <mergeCell ref="B34:C34"/>
    <mergeCell ref="B35:C35"/>
    <mergeCell ref="B36:C36"/>
    <mergeCell ref="B37:C37"/>
    <mergeCell ref="B38:C38"/>
    <mergeCell ref="A40:B40"/>
    <mergeCell ref="B41:C41"/>
    <mergeCell ref="B42:C42"/>
    <mergeCell ref="A44:B44"/>
    <mergeCell ref="B46:C46"/>
    <mergeCell ref="B47:C47"/>
    <mergeCell ref="B48:C48"/>
    <mergeCell ref="B49:C49"/>
    <mergeCell ref="A51:B51"/>
    <mergeCell ref="B53:C53"/>
    <mergeCell ref="A55:B55"/>
    <mergeCell ref="B57:C57"/>
    <mergeCell ref="B58:C58"/>
    <mergeCell ref="B59:C59"/>
    <mergeCell ref="B60:C60"/>
    <mergeCell ref="B61:C61"/>
    <mergeCell ref="B62:C62"/>
    <mergeCell ref="B63:C63"/>
    <mergeCell ref="B64:C64"/>
    <mergeCell ref="A66:B66"/>
    <mergeCell ref="B68:C68"/>
    <mergeCell ref="B69:C69"/>
    <mergeCell ref="B70:C70"/>
    <mergeCell ref="B71:C71"/>
    <mergeCell ref="B72:C72"/>
    <mergeCell ref="B73:C73"/>
    <mergeCell ref="B74:C74"/>
    <mergeCell ref="B75:C75"/>
    <mergeCell ref="A77:B77"/>
    <mergeCell ref="B79:C79"/>
    <mergeCell ref="B80:C80"/>
    <mergeCell ref="B81:C81"/>
    <mergeCell ref="A83:B83"/>
    <mergeCell ref="B85:C85"/>
    <mergeCell ref="B86:C86"/>
    <mergeCell ref="A88:B88"/>
    <mergeCell ref="B90:C90"/>
    <mergeCell ref="B91:C91"/>
    <mergeCell ref="B92:C92"/>
    <mergeCell ref="B93:C93"/>
    <mergeCell ref="A103:B103"/>
    <mergeCell ref="B105:C105"/>
    <mergeCell ref="B106:C106"/>
    <mergeCell ref="B94:C94"/>
    <mergeCell ref="A96:B96"/>
    <mergeCell ref="B98:C98"/>
    <mergeCell ref="B99:C99"/>
    <mergeCell ref="B100:C100"/>
    <mergeCell ref="B101:C10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6" r:id="rId1"/>
  <rowBreaks count="1" manualBreakCount="1">
    <brk id="5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2009-05-20T04:58:08Z</dcterms:created>
  <dcterms:modified xsi:type="dcterms:W3CDTF">2009-05-20T07:15:07Z</dcterms:modified>
  <cp:category/>
  <cp:version/>
  <cp:contentType/>
  <cp:contentStatus/>
</cp:coreProperties>
</file>