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<sst xmlns="http://schemas.openxmlformats.org/spreadsheetml/2006/main" count="105" uniqueCount="92">
  <si>
    <t>46.飼  養  農  家  数  お  よ  び  飼  養  頭  羽  数</t>
  </si>
  <si>
    <t>（単位　戸、頭、羽）</t>
  </si>
  <si>
    <t>各年１月１日</t>
  </si>
  <si>
    <t>年次および</t>
  </si>
  <si>
    <t>乳用牛</t>
  </si>
  <si>
    <t>肉      用      牛</t>
  </si>
  <si>
    <t>馬</t>
  </si>
  <si>
    <t>めん羊</t>
  </si>
  <si>
    <t>やぎ</t>
  </si>
  <si>
    <t>豚</t>
  </si>
  <si>
    <t>う　　さ　　ぎ</t>
  </si>
  <si>
    <t>に  わ  と  り</t>
  </si>
  <si>
    <t>市町村</t>
  </si>
  <si>
    <t>農 家 数</t>
  </si>
  <si>
    <t>頭    数</t>
  </si>
  <si>
    <t>羽    数</t>
  </si>
  <si>
    <t>昭和41年</t>
  </si>
  <si>
    <t>　   42</t>
  </si>
  <si>
    <t>市  部</t>
  </si>
  <si>
    <t>郡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</si>
  <si>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</si>
  <si>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</si>
  <si>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</si>
  <si>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</si>
  <si>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</si>
  <si>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</si>
  <si>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</si>
  <si>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</si>
  <si>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</si>
  <si>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</si>
  <si>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</si>
  <si>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</si>
  <si>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</si>
  <si>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</si>
  <si>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</si>
  <si>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</si>
  <si>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</si>
  <si>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</si>
  <si>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</si>
  <si>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</si>
  <si>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</si>
  <si>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</si>
  <si>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</si>
  <si>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</si>
  <si>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</si>
  <si>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</si>
  <si>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</si>
  <si>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</si>
  <si>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</si>
  <si>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</si>
  <si>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</si>
  <si>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</si>
  <si>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</si>
  <si>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</si>
  <si>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</si>
  <si>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</si>
  <si>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</si>
  <si>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</si>
  <si>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</si>
  <si>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</si>
  <si>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</si>
  <si>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</si>
  <si>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</si>
  <si>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</si>
  <si>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</si>
  <si>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</si>
  <si>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</si>
  <si>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</si>
  <si>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</si>
  <si>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</si>
  <si>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</si>
  <si>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</si>
  <si>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</si>
  <si>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</si>
  <si>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</si>
  <si>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</si>
  <si>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</si>
  <si>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</si>
  <si>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</si>
  <si>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</si>
  <si>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</si>
  <si>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</si>
  <si>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</si>
  <si>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</si>
  <si>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</si>
  <si>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</si>
  <si>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</si>
  <si>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</si>
  <si>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</si>
  <si>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</si>
  <si>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資料：県統計調査課「大分県農林水産業基本調査」</t>
  </si>
  <si>
    <t>注　各頭、羽数は仔畜と成畜の合計である。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</si>
</sst>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41" fontId="18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centerContinuous"/>
      <protection locked="0"/>
    </xf>
    <xf numFmtId="0" fontId="23" fillId="0" borderId="0" xfId="0" applyNumberFormat="1" applyFont="1" applyAlignment="1" applyProtection="1">
      <alignment horizontal="centerContinuous"/>
      <protection locked="0"/>
    </xf>
    <xf numFmtId="0" fontId="18" fillId="0" borderId="0" xfId="0" applyNumberFormat="1" applyFont="1" applyAlignment="1" applyProtection="1">
      <alignment horizontal="centerContinuous"/>
      <protection locked="0"/>
    </xf>
    <xf numFmtId="41" fontId="18" fillId="0" borderId="10" xfId="0" applyNumberFormat="1" applyFont="1" applyBorder="1" applyAlignment="1" applyProtection="1">
      <alignment horizontal="left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0" fontId="18" fillId="0" borderId="11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12" xfId="0" applyNumberFormat="1" applyFont="1" applyBorder="1" applyAlignment="1" applyProtection="1">
      <alignment horizontal="distributed" vertical="center"/>
      <protection locked="0"/>
    </xf>
    <xf numFmtId="0" fontId="18" fillId="0" borderId="13" xfId="0" applyNumberFormat="1" applyFont="1" applyBorder="1" applyAlignment="1" applyProtection="1">
      <alignment horizontal="distributed" vertical="center"/>
      <protection locked="0"/>
    </xf>
    <xf numFmtId="0" fontId="25" fillId="0" borderId="12" xfId="0" applyNumberFormat="1" applyFont="1" applyBorder="1" applyAlignment="1" applyProtection="1">
      <alignment horizontal="distributed" vertical="center"/>
      <protection locked="0"/>
    </xf>
    <xf numFmtId="0" fontId="25" fillId="0" borderId="14" xfId="0" applyNumberFormat="1" applyFont="1" applyBorder="1" applyAlignment="1" applyProtection="1">
      <alignment horizontal="distributed" vertical="center"/>
      <protection locked="0"/>
    </xf>
    <xf numFmtId="41" fontId="18" fillId="0" borderId="12" xfId="0" applyNumberFormat="1" applyFont="1" applyBorder="1" applyAlignment="1" applyProtection="1">
      <alignment horizontal="center" vertical="center"/>
      <protection locked="0"/>
    </xf>
    <xf numFmtId="41" fontId="18" fillId="0" borderId="14" xfId="0" applyNumberFormat="1" applyFont="1" applyBorder="1" applyAlignment="1" applyProtection="1">
      <alignment horizontal="center" vertical="center"/>
      <protection locked="0"/>
    </xf>
    <xf numFmtId="41" fontId="18" fillId="0" borderId="12" xfId="0" applyNumberFormat="1" applyFont="1" applyBorder="1" applyAlignment="1" applyProtection="1">
      <alignment horizontal="center" vertical="center"/>
      <protection locked="0"/>
    </xf>
    <xf numFmtId="41" fontId="18" fillId="0" borderId="13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Alignment="1">
      <alignment vertical="center"/>
    </xf>
    <xf numFmtId="0" fontId="18" fillId="0" borderId="15" xfId="0" applyNumberFormat="1" applyFont="1" applyBorder="1" applyAlignment="1" applyProtection="1">
      <alignment horizontal="distributed" vertical="center"/>
      <protection locked="0"/>
    </xf>
    <xf numFmtId="41" fontId="25" fillId="0" borderId="16" xfId="0" applyNumberFormat="1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distributed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19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42" fontId="18" fillId="0" borderId="0" xfId="0" applyNumberFormat="1" applyFont="1" applyBorder="1" applyAlignment="1" applyProtection="1">
      <alignment horizontal="distributed"/>
      <protection locked="0"/>
    </xf>
    <xf numFmtId="41" fontId="18" fillId="0" borderId="2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center"/>
      <protection locked="0"/>
    </xf>
    <xf numFmtId="41" fontId="18" fillId="0" borderId="20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>
      <alignment/>
    </xf>
    <xf numFmtId="41" fontId="26" fillId="0" borderId="0" xfId="0" applyNumberFormat="1" applyFont="1" applyAlignment="1">
      <alignment/>
    </xf>
    <xf numFmtId="49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Border="1" applyAlignment="1" applyProtection="1" quotePrefix="1">
      <alignment horizontal="distributed"/>
      <protection locked="0"/>
    </xf>
    <xf numFmtId="41" fontId="26" fillId="0" borderId="20" xfId="0" applyNumberFormat="1" applyFont="1" applyBorder="1" applyAlignment="1" applyProtection="1">
      <alignment/>
      <protection locked="0"/>
    </xf>
    <xf numFmtId="41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Alignment="1">
      <alignment horizontal="distributed"/>
    </xf>
    <xf numFmtId="0" fontId="26" fillId="0" borderId="19" xfId="0" applyNumberFormat="1" applyFont="1" applyBorder="1" applyAlignment="1" applyProtection="1" quotePrefix="1">
      <alignment horizontal="distributed"/>
      <protection locked="0"/>
    </xf>
    <xf numFmtId="41" fontId="26" fillId="0" borderId="0" xfId="0" applyNumberFormat="1" applyFont="1" applyBorder="1" applyAlignment="1" applyProtection="1">
      <alignment horizontal="right"/>
      <protection locked="0"/>
    </xf>
    <xf numFmtId="41" fontId="26" fillId="0" borderId="0" xfId="0" applyNumberFormat="1" applyFont="1" applyAlignment="1" applyProtection="1">
      <alignment horizontal="right"/>
      <protection locked="0"/>
    </xf>
    <xf numFmtId="0" fontId="26" fillId="0" borderId="0" xfId="0" applyNumberFormat="1" applyFont="1" applyBorder="1" applyAlignment="1" applyProtection="1">
      <alignment horizontal="distributed"/>
      <protection locked="0"/>
    </xf>
    <xf numFmtId="0" fontId="26" fillId="0" borderId="19" xfId="0" applyNumberFormat="1" applyFont="1" applyBorder="1" applyAlignment="1" applyProtection="1">
      <alignment horizontal="distributed"/>
      <protection locked="0"/>
    </xf>
    <xf numFmtId="41" fontId="26" fillId="0" borderId="0" xfId="0" applyNumberFormat="1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 horizontal="distributed"/>
      <protection locked="0"/>
    </xf>
    <xf numFmtId="41" fontId="26" fillId="0" borderId="0" xfId="0" applyNumberFormat="1" applyFont="1" applyBorder="1" applyAlignment="1">
      <alignment horizontal="right"/>
    </xf>
    <xf numFmtId="41" fontId="26" fillId="0" borderId="0" xfId="0" applyNumberFormat="1" applyFont="1" applyAlignment="1">
      <alignment horizontal="right"/>
    </xf>
    <xf numFmtId="0" fontId="18" fillId="0" borderId="0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Alignment="1" applyProtection="1" quotePrefix="1">
      <alignment horizontal="right"/>
      <protection locked="0"/>
    </xf>
    <xf numFmtId="0" fontId="18" fillId="0" borderId="0" xfId="0" applyNumberFormat="1" applyFont="1" applyBorder="1" applyAlignment="1">
      <alignment horizontal="distributed"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41" fontId="26" fillId="0" borderId="0" xfId="0" applyNumberFormat="1" applyFont="1" applyAlignment="1" quotePrefix="1">
      <alignment horizontal="right"/>
    </xf>
    <xf numFmtId="0" fontId="18" fillId="0" borderId="19" xfId="0" applyNumberFormat="1" applyFont="1" applyBorder="1" applyAlignment="1" applyProtection="1">
      <alignment horizontal="distributed"/>
      <protection locked="0"/>
    </xf>
    <xf numFmtId="41" fontId="26" fillId="0" borderId="0" xfId="0" applyNumberFormat="1" applyFont="1" applyBorder="1" applyAlignment="1" quotePrefix="1">
      <alignment horizontal="right"/>
    </xf>
    <xf numFmtId="177" fontId="18" fillId="0" borderId="0" xfId="0" applyNumberFormat="1" applyFont="1" applyAlignment="1" applyProtection="1">
      <alignment horizontal="right"/>
      <protection locked="0"/>
    </xf>
    <xf numFmtId="41" fontId="18" fillId="0" borderId="15" xfId="0" applyNumberFormat="1" applyFont="1" applyBorder="1" applyAlignment="1">
      <alignment/>
    </xf>
    <xf numFmtId="41" fontId="18" fillId="0" borderId="16" xfId="0" applyNumberFormat="1" applyFont="1" applyBorder="1" applyAlignment="1">
      <alignment/>
    </xf>
    <xf numFmtId="41" fontId="18" fillId="0" borderId="15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4&#36786;&#26989;(1)41-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.農家人口"/>
      <sheetName val="42.自小作別農家数"/>
      <sheetName val="43.面積別農家数"/>
      <sheetName val="44.耕地現在面積"/>
      <sheetName val="45.農作物1"/>
      <sheetName val="農作物2"/>
      <sheetName val="農作物3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PageLayoutView="0" workbookViewId="0" topLeftCell="A1">
      <selection activeCell="A1" sqref="A1"/>
    </sheetView>
  </sheetViews>
  <sheetFormatPr defaultColWidth="10.66015625" defaultRowHeight="18"/>
  <cols>
    <col min="1" max="1" width="1.50390625" style="3" customWidth="1"/>
    <col min="2" max="2" width="9.91015625" style="3" customWidth="1"/>
    <col min="3" max="3" width="1.40625" style="3" customWidth="1"/>
    <col min="4" max="19" width="8.66015625" style="3" customWidth="1"/>
    <col min="20" max="16384" width="10.66015625" style="3" customWidth="1"/>
  </cols>
  <sheetData>
    <row r="1" spans="1:19" ht="19.5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1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</row>
    <row r="3" spans="1:19" ht="15.75" customHeight="1">
      <c r="A3" s="1"/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2:18" ht="14.25" customHeight="1" thickBot="1">
      <c r="B4" s="7" t="s">
        <v>1</v>
      </c>
      <c r="C4" s="7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 t="s">
        <v>2</v>
      </c>
    </row>
    <row r="5" spans="1:19" s="20" customFormat="1" ht="15" customHeight="1" thickTop="1">
      <c r="A5" s="10" t="s">
        <v>3</v>
      </c>
      <c r="B5" s="10"/>
      <c r="C5" s="11"/>
      <c r="D5" s="12" t="s">
        <v>4</v>
      </c>
      <c r="E5" s="13"/>
      <c r="F5" s="12" t="s">
        <v>5</v>
      </c>
      <c r="G5" s="13"/>
      <c r="H5" s="12" t="s">
        <v>6</v>
      </c>
      <c r="I5" s="13"/>
      <c r="J5" s="14" t="s">
        <v>7</v>
      </c>
      <c r="K5" s="15"/>
      <c r="L5" s="12" t="s">
        <v>8</v>
      </c>
      <c r="M5" s="13"/>
      <c r="N5" s="16" t="s">
        <v>9</v>
      </c>
      <c r="O5" s="17"/>
      <c r="P5" s="18" t="s">
        <v>10</v>
      </c>
      <c r="Q5" s="19"/>
      <c r="R5" s="16" t="s">
        <v>11</v>
      </c>
      <c r="S5" s="17"/>
    </row>
    <row r="6" spans="1:19" s="20" customFormat="1" ht="15" customHeight="1">
      <c r="A6" s="21" t="s">
        <v>12</v>
      </c>
      <c r="B6" s="21"/>
      <c r="C6" s="22"/>
      <c r="D6" s="23" t="s">
        <v>13</v>
      </c>
      <c r="E6" s="24" t="s">
        <v>14</v>
      </c>
      <c r="F6" s="24" t="s">
        <v>13</v>
      </c>
      <c r="G6" s="24" t="s">
        <v>14</v>
      </c>
      <c r="H6" s="24" t="s">
        <v>13</v>
      </c>
      <c r="I6" s="24" t="s">
        <v>14</v>
      </c>
      <c r="J6" s="24" t="s">
        <v>13</v>
      </c>
      <c r="K6" s="25" t="s">
        <v>14</v>
      </c>
      <c r="L6" s="24" t="s">
        <v>13</v>
      </c>
      <c r="M6" s="24" t="s">
        <v>14</v>
      </c>
      <c r="N6" s="24" t="s">
        <v>13</v>
      </c>
      <c r="O6" s="24" t="s">
        <v>14</v>
      </c>
      <c r="P6" s="24" t="s">
        <v>13</v>
      </c>
      <c r="Q6" s="24" t="s">
        <v>14</v>
      </c>
      <c r="R6" s="24" t="s">
        <v>13</v>
      </c>
      <c r="S6" s="24" t="s">
        <v>15</v>
      </c>
    </row>
    <row r="7" spans="1:18" ht="12" customHeight="1">
      <c r="A7" s="26"/>
      <c r="B7" s="27"/>
      <c r="C7" s="28"/>
      <c r="D7" s="29"/>
      <c r="E7" s="29"/>
      <c r="F7" s="29"/>
      <c r="G7" s="29"/>
      <c r="H7" s="29"/>
      <c r="I7" s="30"/>
      <c r="J7" s="31"/>
      <c r="K7" s="31"/>
      <c r="L7" s="31"/>
      <c r="M7" s="30"/>
      <c r="N7" s="30"/>
      <c r="O7" s="30"/>
      <c r="P7" s="30"/>
      <c r="Q7" s="30"/>
      <c r="R7" s="30"/>
    </row>
    <row r="8" spans="1:23" ht="13.5" customHeight="1">
      <c r="A8" s="32" t="s">
        <v>16</v>
      </c>
      <c r="B8" s="32"/>
      <c r="C8" s="33"/>
      <c r="D8" s="34">
        <v>2573</v>
      </c>
      <c r="E8" s="35">
        <v>8217</v>
      </c>
      <c r="F8" s="35">
        <v>52042</v>
      </c>
      <c r="G8" s="35">
        <v>70759</v>
      </c>
      <c r="H8" s="35">
        <v>5496</v>
      </c>
      <c r="I8" s="35">
        <v>5536</v>
      </c>
      <c r="J8" s="35">
        <v>533</v>
      </c>
      <c r="K8" s="3">
        <v>787</v>
      </c>
      <c r="L8" s="3">
        <v>4309</v>
      </c>
      <c r="M8" s="36">
        <v>4706</v>
      </c>
      <c r="N8" s="36">
        <v>8869</v>
      </c>
      <c r="O8" s="36">
        <v>41917</v>
      </c>
      <c r="P8" s="36">
        <v>903</v>
      </c>
      <c r="Q8" s="36">
        <v>1829</v>
      </c>
      <c r="R8" s="36">
        <v>51017</v>
      </c>
      <c r="S8" s="36">
        <v>1616109</v>
      </c>
      <c r="T8" s="36"/>
      <c r="U8" s="36"/>
      <c r="V8" s="36"/>
      <c r="W8" s="36"/>
    </row>
    <row r="9" spans="1:23" s="41" customFormat="1" ht="9" customHeight="1">
      <c r="A9" s="37"/>
      <c r="B9" s="27"/>
      <c r="C9" s="28"/>
      <c r="D9" s="38"/>
      <c r="E9" s="39"/>
      <c r="F9" s="39"/>
      <c r="G9" s="39"/>
      <c r="H9" s="39"/>
      <c r="I9" s="39"/>
      <c r="J9" s="4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41" customFormat="1" ht="12.75" customHeight="1">
      <c r="A10" s="42" t="s">
        <v>17</v>
      </c>
      <c r="B10" s="42"/>
      <c r="C10" s="43"/>
      <c r="D10" s="44">
        <f>SUM(D12:D14)</f>
        <v>2129</v>
      </c>
      <c r="E10" s="45">
        <f>SUM(E12:E14)</f>
        <v>8452</v>
      </c>
      <c r="F10" s="45">
        <f aca="true" t="shared" si="0" ref="F10:S10">SUM(F12:F14)</f>
        <v>50558</v>
      </c>
      <c r="G10" s="45">
        <f t="shared" si="0"/>
        <v>72884</v>
      </c>
      <c r="H10" s="45">
        <f t="shared" si="0"/>
        <v>4466</v>
      </c>
      <c r="I10" s="45">
        <f t="shared" si="0"/>
        <v>4667</v>
      </c>
      <c r="J10" s="45">
        <f t="shared" si="0"/>
        <v>410</v>
      </c>
      <c r="K10" s="45">
        <f t="shared" si="0"/>
        <v>704</v>
      </c>
      <c r="L10" s="45">
        <f t="shared" si="0"/>
        <v>4155</v>
      </c>
      <c r="M10" s="45">
        <f t="shared" si="0"/>
        <v>4935</v>
      </c>
      <c r="N10" s="45">
        <f t="shared" si="0"/>
        <v>10062</v>
      </c>
      <c r="O10" s="45">
        <f t="shared" si="0"/>
        <v>57408</v>
      </c>
      <c r="P10" s="45">
        <f t="shared" si="0"/>
        <v>731</v>
      </c>
      <c r="Q10" s="45">
        <f t="shared" si="0"/>
        <v>1736</v>
      </c>
      <c r="R10" s="45">
        <f t="shared" si="0"/>
        <v>49719</v>
      </c>
      <c r="S10" s="45">
        <f t="shared" si="0"/>
        <v>1956332</v>
      </c>
      <c r="T10" s="45"/>
      <c r="U10" s="45"/>
      <c r="V10" s="45"/>
      <c r="W10" s="45"/>
    </row>
    <row r="11" spans="1:18" s="41" customFormat="1" ht="12.75" customHeight="1">
      <c r="A11" s="46"/>
      <c r="B11" s="43"/>
      <c r="C11" s="47"/>
      <c r="D11" s="48"/>
      <c r="E11" s="48"/>
      <c r="F11" s="48"/>
      <c r="G11" s="48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9" s="41" customFormat="1" ht="12.75" customHeight="1">
      <c r="A12" s="50" t="s">
        <v>18</v>
      </c>
      <c r="B12" s="50"/>
      <c r="C12" s="51"/>
      <c r="D12" s="52">
        <f>SUM(D16:D26)</f>
        <v>848</v>
      </c>
      <c r="E12" s="52">
        <f>SUM(E16:E26)</f>
        <v>3663</v>
      </c>
      <c r="F12" s="52">
        <f aca="true" t="shared" si="1" ref="F12:S12">SUM(F16:F26)</f>
        <v>16423</v>
      </c>
      <c r="G12" s="52">
        <f t="shared" si="1"/>
        <v>20824</v>
      </c>
      <c r="H12" s="52">
        <f t="shared" si="1"/>
        <v>2092</v>
      </c>
      <c r="I12" s="52">
        <f t="shared" si="1"/>
        <v>2120</v>
      </c>
      <c r="J12" s="52">
        <f t="shared" si="1"/>
        <v>123</v>
      </c>
      <c r="K12" s="52">
        <f t="shared" si="1"/>
        <v>226</v>
      </c>
      <c r="L12" s="52">
        <f t="shared" si="1"/>
        <v>1262</v>
      </c>
      <c r="M12" s="52">
        <f t="shared" si="1"/>
        <v>1569</v>
      </c>
      <c r="N12" s="52">
        <f t="shared" si="1"/>
        <v>3087</v>
      </c>
      <c r="O12" s="52">
        <f t="shared" si="1"/>
        <v>27705</v>
      </c>
      <c r="P12" s="52">
        <f t="shared" si="1"/>
        <v>332</v>
      </c>
      <c r="Q12" s="52">
        <f t="shared" si="1"/>
        <v>749</v>
      </c>
      <c r="R12" s="52">
        <f t="shared" si="1"/>
        <v>20782</v>
      </c>
      <c r="S12" s="52">
        <f t="shared" si="1"/>
        <v>1186769</v>
      </c>
    </row>
    <row r="13" spans="1:18" s="41" customFormat="1" ht="12.75" customHeight="1">
      <c r="A13" s="46"/>
      <c r="B13" s="53"/>
      <c r="C13" s="51"/>
      <c r="D13" s="52"/>
      <c r="E13" s="52"/>
      <c r="F13" s="52"/>
      <c r="G13" s="52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9" s="41" customFormat="1" ht="12.75" customHeight="1">
      <c r="A14" s="50" t="s">
        <v>19</v>
      </c>
      <c r="B14" s="50"/>
      <c r="C14" s="51"/>
      <c r="D14" s="52">
        <v>1281</v>
      </c>
      <c r="E14" s="52">
        <v>4789</v>
      </c>
      <c r="F14" s="52">
        <v>34135</v>
      </c>
      <c r="G14" s="52">
        <v>52060</v>
      </c>
      <c r="H14" s="52">
        <v>2374</v>
      </c>
      <c r="I14" s="55">
        <v>2547</v>
      </c>
      <c r="J14" s="55">
        <v>287</v>
      </c>
      <c r="K14" s="55">
        <v>478</v>
      </c>
      <c r="L14" s="55">
        <v>2893</v>
      </c>
      <c r="M14" s="55">
        <v>3366</v>
      </c>
      <c r="N14" s="55">
        <v>6975</v>
      </c>
      <c r="O14" s="55">
        <v>29703</v>
      </c>
      <c r="P14" s="55">
        <v>399</v>
      </c>
      <c r="Q14" s="55">
        <v>987</v>
      </c>
      <c r="R14" s="55">
        <v>28937</v>
      </c>
      <c r="S14" s="55">
        <v>769563</v>
      </c>
    </row>
    <row r="15" spans="1:18" ht="12.75" customHeight="1">
      <c r="A15" s="26"/>
      <c r="B15" s="27"/>
      <c r="C15" s="28"/>
      <c r="D15" s="29"/>
      <c r="E15" s="29"/>
      <c r="F15" s="29"/>
      <c r="G15" s="29"/>
      <c r="H15" s="29"/>
      <c r="I15" s="30"/>
      <c r="J15" s="49"/>
      <c r="K15" s="49"/>
      <c r="L15" s="49"/>
      <c r="M15" s="30"/>
      <c r="N15" s="30"/>
      <c r="O15" s="30"/>
      <c r="P15" s="30"/>
      <c r="Q15" s="30"/>
      <c r="R15" s="30"/>
    </row>
    <row r="16" spans="1:19" ht="12.75" customHeight="1">
      <c r="A16" s="56" t="s">
        <v>20</v>
      </c>
      <c r="B16" s="56"/>
      <c r="C16" s="28"/>
      <c r="D16" s="29">
        <v>306</v>
      </c>
      <c r="E16" s="29">
        <v>1126</v>
      </c>
      <c r="F16" s="29">
        <v>2515</v>
      </c>
      <c r="G16" s="29">
        <v>3070</v>
      </c>
      <c r="H16" s="29">
        <v>330</v>
      </c>
      <c r="I16" s="30">
        <v>330</v>
      </c>
      <c r="J16" s="30">
        <v>6</v>
      </c>
      <c r="K16" s="30">
        <v>19</v>
      </c>
      <c r="L16" s="30">
        <v>480</v>
      </c>
      <c r="M16" s="30">
        <v>656</v>
      </c>
      <c r="N16" s="30">
        <v>540</v>
      </c>
      <c r="O16" s="30">
        <v>6700</v>
      </c>
      <c r="P16" s="57">
        <v>34</v>
      </c>
      <c r="Q16" s="30">
        <v>72</v>
      </c>
      <c r="R16" s="30">
        <v>6540</v>
      </c>
      <c r="S16" s="3">
        <v>250000</v>
      </c>
    </row>
    <row r="17" spans="1:19" ht="12.75" customHeight="1">
      <c r="A17" s="56" t="s">
        <v>21</v>
      </c>
      <c r="B17" s="56"/>
      <c r="C17" s="28"/>
      <c r="D17" s="29">
        <v>27</v>
      </c>
      <c r="E17" s="29">
        <v>130</v>
      </c>
      <c r="F17" s="29">
        <v>685</v>
      </c>
      <c r="G17" s="29">
        <v>1150</v>
      </c>
      <c r="H17" s="29">
        <v>17</v>
      </c>
      <c r="I17" s="30">
        <v>20</v>
      </c>
      <c r="J17" s="30">
        <v>3</v>
      </c>
      <c r="K17" s="30">
        <v>70</v>
      </c>
      <c r="L17" s="30">
        <v>45</v>
      </c>
      <c r="M17" s="30">
        <v>60</v>
      </c>
      <c r="N17" s="30">
        <v>54</v>
      </c>
      <c r="O17" s="30">
        <v>2300</v>
      </c>
      <c r="P17" s="30">
        <v>4</v>
      </c>
      <c r="Q17" s="30">
        <v>12</v>
      </c>
      <c r="R17" s="30">
        <v>805</v>
      </c>
      <c r="S17" s="3">
        <v>70000</v>
      </c>
    </row>
    <row r="18" spans="1:19" ht="12.75" customHeight="1">
      <c r="A18" s="56" t="s">
        <v>22</v>
      </c>
      <c r="B18" s="56"/>
      <c r="C18" s="28"/>
      <c r="D18" s="29">
        <v>110</v>
      </c>
      <c r="E18" s="29">
        <v>563</v>
      </c>
      <c r="F18" s="29">
        <v>1209</v>
      </c>
      <c r="G18" s="29">
        <v>1386</v>
      </c>
      <c r="H18" s="29">
        <v>279</v>
      </c>
      <c r="I18" s="30">
        <v>279</v>
      </c>
      <c r="J18" s="30">
        <v>0</v>
      </c>
      <c r="K18" s="30">
        <v>0</v>
      </c>
      <c r="L18" s="30">
        <v>28</v>
      </c>
      <c r="M18" s="30">
        <v>31</v>
      </c>
      <c r="N18" s="30">
        <v>148</v>
      </c>
      <c r="O18" s="30">
        <v>1723</v>
      </c>
      <c r="P18" s="57">
        <v>15</v>
      </c>
      <c r="Q18" s="30">
        <v>82</v>
      </c>
      <c r="R18" s="30">
        <v>942</v>
      </c>
      <c r="S18" s="3">
        <v>42674</v>
      </c>
    </row>
    <row r="19" spans="1:19" ht="12.75" customHeight="1">
      <c r="A19" s="56" t="s">
        <v>23</v>
      </c>
      <c r="B19" s="56"/>
      <c r="C19" s="28"/>
      <c r="D19" s="29">
        <v>115</v>
      </c>
      <c r="E19" s="29">
        <v>861</v>
      </c>
      <c r="F19" s="29">
        <v>2462</v>
      </c>
      <c r="G19" s="29">
        <v>2687</v>
      </c>
      <c r="H19" s="29">
        <v>83</v>
      </c>
      <c r="I19" s="30">
        <v>83</v>
      </c>
      <c r="J19" s="30">
        <v>14</v>
      </c>
      <c r="K19" s="30">
        <v>19</v>
      </c>
      <c r="L19" s="30">
        <v>104</v>
      </c>
      <c r="M19" s="30">
        <v>109</v>
      </c>
      <c r="N19" s="30">
        <v>303</v>
      </c>
      <c r="O19" s="30">
        <v>5580</v>
      </c>
      <c r="P19" s="57">
        <v>28</v>
      </c>
      <c r="Q19" s="30">
        <v>78</v>
      </c>
      <c r="R19" s="30">
        <v>3224</v>
      </c>
      <c r="S19" s="3">
        <v>123604</v>
      </c>
    </row>
    <row r="20" spans="1:19" ht="12.75" customHeight="1">
      <c r="A20" s="56" t="s">
        <v>24</v>
      </c>
      <c r="B20" s="56"/>
      <c r="C20" s="28"/>
      <c r="D20" s="29">
        <v>50</v>
      </c>
      <c r="E20" s="29">
        <v>264</v>
      </c>
      <c r="F20" s="29">
        <v>436</v>
      </c>
      <c r="G20" s="29">
        <v>544</v>
      </c>
      <c r="H20" s="29">
        <v>15</v>
      </c>
      <c r="I20" s="30">
        <v>15</v>
      </c>
      <c r="J20" s="30">
        <v>0</v>
      </c>
      <c r="K20" s="30">
        <v>0</v>
      </c>
      <c r="L20" s="30">
        <v>83</v>
      </c>
      <c r="M20" s="30">
        <v>103</v>
      </c>
      <c r="N20" s="30">
        <v>601</v>
      </c>
      <c r="O20" s="30">
        <v>4550</v>
      </c>
      <c r="P20" s="30">
        <v>195</v>
      </c>
      <c r="Q20" s="30">
        <v>360</v>
      </c>
      <c r="R20" s="30">
        <v>250</v>
      </c>
      <c r="S20" s="3">
        <v>80000</v>
      </c>
    </row>
    <row r="21" spans="1:19" ht="12.75" customHeight="1">
      <c r="A21" s="56" t="s">
        <v>25</v>
      </c>
      <c r="B21" s="56"/>
      <c r="C21" s="28"/>
      <c r="D21" s="29">
        <v>26</v>
      </c>
      <c r="E21" s="29">
        <v>68</v>
      </c>
      <c r="F21" s="29">
        <v>688</v>
      </c>
      <c r="G21" s="29">
        <v>870</v>
      </c>
      <c r="H21" s="29">
        <v>36</v>
      </c>
      <c r="I21" s="30">
        <v>36</v>
      </c>
      <c r="J21" s="30">
        <v>10</v>
      </c>
      <c r="K21" s="30">
        <v>10</v>
      </c>
      <c r="L21" s="30">
        <v>16</v>
      </c>
      <c r="M21" s="30">
        <v>23</v>
      </c>
      <c r="N21" s="30">
        <v>42</v>
      </c>
      <c r="O21" s="30">
        <v>1069</v>
      </c>
      <c r="P21" s="30">
        <v>0</v>
      </c>
      <c r="Q21" s="30">
        <v>0</v>
      </c>
      <c r="R21" s="30">
        <v>210</v>
      </c>
      <c r="S21" s="3">
        <v>247910</v>
      </c>
    </row>
    <row r="22" spans="1:19" ht="12.75" customHeight="1">
      <c r="A22" s="56" t="s">
        <v>26</v>
      </c>
      <c r="B22" s="56"/>
      <c r="C22" s="28"/>
      <c r="D22" s="29">
        <v>1</v>
      </c>
      <c r="E22" s="29">
        <v>2</v>
      </c>
      <c r="F22" s="29">
        <v>4</v>
      </c>
      <c r="G22" s="29">
        <v>5</v>
      </c>
      <c r="H22" s="29">
        <v>0</v>
      </c>
      <c r="I22" s="30">
        <v>0</v>
      </c>
      <c r="J22" s="30">
        <v>0</v>
      </c>
      <c r="K22" s="30">
        <v>0</v>
      </c>
      <c r="L22" s="30">
        <v>5</v>
      </c>
      <c r="M22" s="30">
        <v>5</v>
      </c>
      <c r="N22" s="30">
        <v>180</v>
      </c>
      <c r="O22" s="30">
        <v>385</v>
      </c>
      <c r="P22" s="30">
        <v>0</v>
      </c>
      <c r="Q22" s="30">
        <v>0</v>
      </c>
      <c r="R22" s="30">
        <v>268</v>
      </c>
      <c r="S22" s="3">
        <v>16400</v>
      </c>
    </row>
    <row r="23" spans="1:19" ht="12.75" customHeight="1">
      <c r="A23" s="56" t="s">
        <v>27</v>
      </c>
      <c r="B23" s="56"/>
      <c r="C23" s="28"/>
      <c r="D23" s="29">
        <v>50</v>
      </c>
      <c r="E23" s="29">
        <v>146</v>
      </c>
      <c r="F23" s="29">
        <v>2636</v>
      </c>
      <c r="G23" s="29">
        <v>4094</v>
      </c>
      <c r="H23" s="29">
        <v>231</v>
      </c>
      <c r="I23" s="30">
        <v>242</v>
      </c>
      <c r="J23" s="30">
        <v>36</v>
      </c>
      <c r="K23" s="57">
        <v>42</v>
      </c>
      <c r="L23" s="30">
        <v>106</v>
      </c>
      <c r="M23" s="30">
        <v>124</v>
      </c>
      <c r="N23" s="30">
        <v>87</v>
      </c>
      <c r="O23" s="30">
        <v>251</v>
      </c>
      <c r="P23" s="30">
        <v>10</v>
      </c>
      <c r="Q23" s="30">
        <v>18</v>
      </c>
      <c r="R23" s="30">
        <v>2138</v>
      </c>
      <c r="S23" s="3">
        <v>34400</v>
      </c>
    </row>
    <row r="24" spans="1:19" ht="12.75" customHeight="1">
      <c r="A24" s="56" t="s">
        <v>28</v>
      </c>
      <c r="B24" s="56"/>
      <c r="C24" s="28"/>
      <c r="D24" s="29">
        <v>80</v>
      </c>
      <c r="E24" s="29">
        <v>256</v>
      </c>
      <c r="F24" s="29">
        <v>1288</v>
      </c>
      <c r="G24" s="29">
        <v>1482</v>
      </c>
      <c r="H24" s="29">
        <v>580</v>
      </c>
      <c r="I24" s="30">
        <v>592</v>
      </c>
      <c r="J24" s="30">
        <v>42</v>
      </c>
      <c r="K24" s="30">
        <v>49</v>
      </c>
      <c r="L24" s="30">
        <v>136</v>
      </c>
      <c r="M24" s="30">
        <v>138</v>
      </c>
      <c r="N24" s="30">
        <v>395</v>
      </c>
      <c r="O24" s="30">
        <v>1536</v>
      </c>
      <c r="P24" s="30">
        <v>15</v>
      </c>
      <c r="Q24" s="30">
        <v>34</v>
      </c>
      <c r="R24" s="30">
        <v>1285</v>
      </c>
      <c r="S24" s="30">
        <v>86831</v>
      </c>
    </row>
    <row r="25" spans="1:19" ht="12.75" customHeight="1">
      <c r="A25" s="56" t="s">
        <v>29</v>
      </c>
      <c r="B25" s="56"/>
      <c r="C25" s="28"/>
      <c r="D25" s="29">
        <v>52</v>
      </c>
      <c r="E25" s="29">
        <v>115</v>
      </c>
      <c r="F25" s="29">
        <v>1850</v>
      </c>
      <c r="G25" s="29">
        <v>2200</v>
      </c>
      <c r="H25" s="29">
        <v>30</v>
      </c>
      <c r="I25" s="30">
        <v>32</v>
      </c>
      <c r="J25" s="30">
        <v>5</v>
      </c>
      <c r="K25" s="30">
        <v>10</v>
      </c>
      <c r="L25" s="30">
        <v>25</v>
      </c>
      <c r="M25" s="30">
        <v>68</v>
      </c>
      <c r="N25" s="30">
        <v>100</v>
      </c>
      <c r="O25" s="30">
        <v>360</v>
      </c>
      <c r="P25" s="30">
        <v>3</v>
      </c>
      <c r="Q25" s="30">
        <v>10</v>
      </c>
      <c r="R25" s="30">
        <v>2150</v>
      </c>
      <c r="S25" s="30">
        <v>25500</v>
      </c>
    </row>
    <row r="26" spans="1:19" ht="12.75" customHeight="1">
      <c r="A26" s="56" t="s">
        <v>30</v>
      </c>
      <c r="B26" s="56"/>
      <c r="C26" s="28"/>
      <c r="D26" s="29">
        <v>31</v>
      </c>
      <c r="E26" s="29">
        <v>132</v>
      </c>
      <c r="F26" s="29">
        <v>2650</v>
      </c>
      <c r="G26" s="29">
        <v>3336</v>
      </c>
      <c r="H26" s="29">
        <v>491</v>
      </c>
      <c r="I26" s="30">
        <v>491</v>
      </c>
      <c r="J26" s="30">
        <v>7</v>
      </c>
      <c r="K26" s="30">
        <v>7</v>
      </c>
      <c r="L26" s="30">
        <v>234</v>
      </c>
      <c r="M26" s="30">
        <v>252</v>
      </c>
      <c r="N26" s="30">
        <v>637</v>
      </c>
      <c r="O26" s="30">
        <v>3251</v>
      </c>
      <c r="P26" s="57">
        <v>28</v>
      </c>
      <c r="Q26" s="30">
        <v>83</v>
      </c>
      <c r="R26" s="30">
        <v>2970</v>
      </c>
      <c r="S26" s="3">
        <v>209450</v>
      </c>
    </row>
    <row r="27" spans="1:18" s="40" customFormat="1" ht="6" customHeight="1">
      <c r="A27" s="58"/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59"/>
      <c r="Q27" s="29"/>
      <c r="R27" s="29"/>
    </row>
    <row r="28" spans="1:19" s="41" customFormat="1" ht="12.75" customHeight="1">
      <c r="A28" s="50" t="s">
        <v>31</v>
      </c>
      <c r="B28" s="50"/>
      <c r="C28" s="51"/>
      <c r="D28" s="52">
        <f aca="true" t="shared" si="2" ref="D28:S28">SUM(D30:D32)</f>
        <v>65</v>
      </c>
      <c r="E28" s="52">
        <f t="shared" si="2"/>
        <v>198</v>
      </c>
      <c r="F28" s="52">
        <f t="shared" si="2"/>
        <v>1518</v>
      </c>
      <c r="G28" s="52">
        <f t="shared" si="2"/>
        <v>2051</v>
      </c>
      <c r="H28" s="52">
        <f t="shared" si="2"/>
        <v>152</v>
      </c>
      <c r="I28" s="52">
        <f t="shared" si="2"/>
        <v>153</v>
      </c>
      <c r="J28" s="52">
        <f t="shared" si="2"/>
        <v>0</v>
      </c>
      <c r="K28" s="52">
        <f t="shared" si="2"/>
        <v>0</v>
      </c>
      <c r="L28" s="52">
        <f t="shared" si="2"/>
        <v>208</v>
      </c>
      <c r="M28" s="52">
        <f t="shared" si="2"/>
        <v>251</v>
      </c>
      <c r="N28" s="52">
        <f t="shared" si="2"/>
        <v>296</v>
      </c>
      <c r="O28" s="52">
        <f t="shared" si="2"/>
        <v>1339</v>
      </c>
      <c r="P28" s="52">
        <f t="shared" si="2"/>
        <v>12</v>
      </c>
      <c r="Q28" s="52">
        <f t="shared" si="2"/>
        <v>100</v>
      </c>
      <c r="R28" s="52">
        <f t="shared" si="2"/>
        <v>1251</v>
      </c>
      <c r="S28" s="52">
        <f t="shared" si="2"/>
        <v>34443</v>
      </c>
    </row>
    <row r="29" spans="1:18" s="41" customFormat="1" ht="6" customHeight="1">
      <c r="A29" s="53"/>
      <c r="B29" s="53"/>
      <c r="C29" s="51"/>
      <c r="D29" s="52"/>
      <c r="E29" s="52"/>
      <c r="F29" s="52"/>
      <c r="G29" s="52"/>
      <c r="H29" s="54"/>
      <c r="I29" s="55"/>
      <c r="J29" s="54"/>
      <c r="K29" s="54"/>
      <c r="L29" s="54"/>
      <c r="M29" s="60"/>
      <c r="N29" s="60"/>
      <c r="O29" s="55"/>
      <c r="P29" s="60"/>
      <c r="Q29" s="55"/>
      <c r="R29" s="55"/>
    </row>
    <row r="30" spans="1:19" ht="12.75" customHeight="1">
      <c r="A30" s="26"/>
      <c r="B30" s="56" t="s">
        <v>32</v>
      </c>
      <c r="C30" s="61"/>
      <c r="D30" s="29">
        <v>14</v>
      </c>
      <c r="E30" s="29">
        <v>42</v>
      </c>
      <c r="F30" s="29">
        <v>566</v>
      </c>
      <c r="G30" s="29">
        <v>910</v>
      </c>
      <c r="H30" s="29">
        <v>84</v>
      </c>
      <c r="I30" s="30">
        <v>85</v>
      </c>
      <c r="J30" s="30">
        <v>0</v>
      </c>
      <c r="K30" s="30">
        <v>0</v>
      </c>
      <c r="L30" s="30">
        <v>26</v>
      </c>
      <c r="M30" s="30">
        <v>27</v>
      </c>
      <c r="N30" s="30">
        <v>5</v>
      </c>
      <c r="O30" s="30">
        <v>26</v>
      </c>
      <c r="P30" s="30">
        <v>12</v>
      </c>
      <c r="Q30" s="30">
        <v>10</v>
      </c>
      <c r="R30" s="30">
        <v>351</v>
      </c>
      <c r="S30" s="3">
        <v>4643</v>
      </c>
    </row>
    <row r="31" spans="1:19" ht="12.75" customHeight="1">
      <c r="A31" s="26"/>
      <c r="B31" s="56" t="s">
        <v>33</v>
      </c>
      <c r="C31" s="61"/>
      <c r="D31" s="29">
        <v>43</v>
      </c>
      <c r="E31" s="29">
        <v>125</v>
      </c>
      <c r="F31" s="29">
        <v>572</v>
      </c>
      <c r="G31" s="29">
        <v>651</v>
      </c>
      <c r="H31" s="29">
        <v>45</v>
      </c>
      <c r="I31" s="30">
        <v>45</v>
      </c>
      <c r="J31" s="30">
        <v>0</v>
      </c>
      <c r="K31" s="57">
        <v>0</v>
      </c>
      <c r="L31" s="30">
        <v>142</v>
      </c>
      <c r="M31" s="30">
        <v>159</v>
      </c>
      <c r="N31" s="30">
        <v>163</v>
      </c>
      <c r="O31" s="30">
        <v>373</v>
      </c>
      <c r="P31" s="30">
        <v>0</v>
      </c>
      <c r="Q31" s="30">
        <v>90</v>
      </c>
      <c r="R31" s="30">
        <v>650</v>
      </c>
      <c r="S31" s="3">
        <v>14500</v>
      </c>
    </row>
    <row r="32" spans="1:19" s="40" customFormat="1" ht="12.75" customHeight="1">
      <c r="A32" s="58"/>
      <c r="B32" s="56" t="s">
        <v>34</v>
      </c>
      <c r="C32" s="61"/>
      <c r="D32" s="29">
        <v>8</v>
      </c>
      <c r="E32" s="29">
        <v>31</v>
      </c>
      <c r="F32" s="29">
        <v>380</v>
      </c>
      <c r="G32" s="29">
        <v>490</v>
      </c>
      <c r="H32" s="29">
        <v>23</v>
      </c>
      <c r="I32" s="29">
        <v>23</v>
      </c>
      <c r="J32" s="29">
        <v>0</v>
      </c>
      <c r="K32" s="29">
        <v>0</v>
      </c>
      <c r="L32" s="29">
        <v>40</v>
      </c>
      <c r="M32" s="29">
        <v>65</v>
      </c>
      <c r="N32" s="29">
        <v>128</v>
      </c>
      <c r="O32" s="29">
        <v>940</v>
      </c>
      <c r="P32" s="59">
        <v>0</v>
      </c>
      <c r="Q32" s="29">
        <v>0</v>
      </c>
      <c r="R32" s="29">
        <v>250</v>
      </c>
      <c r="S32" s="40">
        <v>15300</v>
      </c>
    </row>
    <row r="33" spans="1:18" s="40" customFormat="1" ht="6" customHeight="1">
      <c r="A33" s="58"/>
      <c r="B33" s="27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59"/>
      <c r="Q33" s="29"/>
      <c r="R33" s="29"/>
    </row>
    <row r="34" spans="1:19" s="41" customFormat="1" ht="12.75" customHeight="1">
      <c r="A34" s="50" t="s">
        <v>35</v>
      </c>
      <c r="B34" s="50"/>
      <c r="C34" s="51"/>
      <c r="D34" s="52">
        <f aca="true" t="shared" si="3" ref="D34:S34">SUM(D36:D41)</f>
        <v>78</v>
      </c>
      <c r="E34" s="52">
        <f t="shared" si="3"/>
        <v>215</v>
      </c>
      <c r="F34" s="52">
        <f t="shared" si="3"/>
        <v>4095</v>
      </c>
      <c r="G34" s="52">
        <f t="shared" si="3"/>
        <v>5589</v>
      </c>
      <c r="H34" s="54">
        <f t="shared" si="3"/>
        <v>443</v>
      </c>
      <c r="I34" s="55">
        <f t="shared" si="3"/>
        <v>488</v>
      </c>
      <c r="J34" s="54">
        <f t="shared" si="3"/>
        <v>43</v>
      </c>
      <c r="K34" s="54">
        <f t="shared" si="3"/>
        <v>61</v>
      </c>
      <c r="L34" s="54">
        <f t="shared" si="3"/>
        <v>630</v>
      </c>
      <c r="M34" s="55">
        <f t="shared" si="3"/>
        <v>781</v>
      </c>
      <c r="N34" s="55">
        <f>SUM(N36:N41)</f>
        <v>1346</v>
      </c>
      <c r="O34" s="55">
        <f t="shared" si="3"/>
        <v>4464</v>
      </c>
      <c r="P34" s="60">
        <f t="shared" si="3"/>
        <v>65</v>
      </c>
      <c r="Q34" s="55">
        <f t="shared" si="3"/>
        <v>122</v>
      </c>
      <c r="R34" s="55">
        <f t="shared" si="3"/>
        <v>3513</v>
      </c>
      <c r="S34" s="55">
        <f t="shared" si="3"/>
        <v>60088</v>
      </c>
    </row>
    <row r="35" spans="1:18" s="41" customFormat="1" ht="6" customHeight="1">
      <c r="A35" s="46"/>
      <c r="B35" s="53"/>
      <c r="C35" s="51"/>
      <c r="D35" s="52"/>
      <c r="E35" s="52"/>
      <c r="F35" s="52"/>
      <c r="G35" s="52"/>
      <c r="H35" s="54"/>
      <c r="I35" s="55"/>
      <c r="J35" s="54"/>
      <c r="K35" s="54"/>
      <c r="L35" s="54"/>
      <c r="M35" s="55"/>
      <c r="N35" s="55"/>
      <c r="O35" s="55"/>
      <c r="P35" s="60"/>
      <c r="Q35" s="55"/>
      <c r="R35" s="55"/>
    </row>
    <row r="36" spans="1:19" ht="12.75" customHeight="1">
      <c r="A36" s="26"/>
      <c r="B36" s="56" t="s">
        <v>36</v>
      </c>
      <c r="C36" s="61"/>
      <c r="D36" s="29">
        <v>20</v>
      </c>
      <c r="E36" s="29">
        <v>33</v>
      </c>
      <c r="F36" s="29">
        <v>643</v>
      </c>
      <c r="G36" s="59">
        <v>657</v>
      </c>
      <c r="H36" s="29">
        <v>75</v>
      </c>
      <c r="I36" s="30">
        <v>75</v>
      </c>
      <c r="J36" s="30">
        <v>20</v>
      </c>
      <c r="K36" s="30">
        <v>23</v>
      </c>
      <c r="L36" s="30">
        <v>75</v>
      </c>
      <c r="M36" s="30">
        <v>105</v>
      </c>
      <c r="N36" s="30">
        <v>253</v>
      </c>
      <c r="O36" s="30">
        <v>615</v>
      </c>
      <c r="P36" s="30">
        <v>13</v>
      </c>
      <c r="Q36" s="30">
        <v>28</v>
      </c>
      <c r="R36" s="30">
        <v>628</v>
      </c>
      <c r="S36" s="3">
        <v>14716</v>
      </c>
    </row>
    <row r="37" spans="1:19" ht="12.75" customHeight="1">
      <c r="A37" s="26"/>
      <c r="B37" s="56" t="s">
        <v>37</v>
      </c>
      <c r="C37" s="61"/>
      <c r="D37" s="29">
        <v>0</v>
      </c>
      <c r="E37" s="29">
        <v>0</v>
      </c>
      <c r="F37" s="29">
        <v>190</v>
      </c>
      <c r="G37" s="29">
        <v>197</v>
      </c>
      <c r="H37" s="29">
        <v>0</v>
      </c>
      <c r="I37" s="30">
        <v>0</v>
      </c>
      <c r="J37" s="30">
        <v>0</v>
      </c>
      <c r="K37" s="30">
        <v>0</v>
      </c>
      <c r="L37" s="30">
        <v>6</v>
      </c>
      <c r="M37" s="30">
        <v>10</v>
      </c>
      <c r="N37" s="30">
        <v>312</v>
      </c>
      <c r="O37" s="30">
        <v>702</v>
      </c>
      <c r="P37" s="30">
        <v>0</v>
      </c>
      <c r="Q37" s="30">
        <v>0</v>
      </c>
      <c r="R37" s="30">
        <v>40</v>
      </c>
      <c r="S37" s="3">
        <v>310</v>
      </c>
    </row>
    <row r="38" spans="1:19" ht="12.75" customHeight="1">
      <c r="A38" s="26"/>
      <c r="B38" s="56" t="s">
        <v>38</v>
      </c>
      <c r="C38" s="61"/>
      <c r="D38" s="29">
        <v>10</v>
      </c>
      <c r="E38" s="29">
        <v>30</v>
      </c>
      <c r="F38" s="29">
        <v>1395</v>
      </c>
      <c r="G38" s="29">
        <v>1580</v>
      </c>
      <c r="H38" s="29">
        <v>100</v>
      </c>
      <c r="I38" s="30">
        <v>100</v>
      </c>
      <c r="J38" s="30">
        <v>6</v>
      </c>
      <c r="K38" s="30">
        <v>15</v>
      </c>
      <c r="L38" s="30">
        <v>390</v>
      </c>
      <c r="M38" s="30">
        <v>410</v>
      </c>
      <c r="N38" s="30">
        <v>350</v>
      </c>
      <c r="O38" s="30">
        <v>1500</v>
      </c>
      <c r="P38" s="57">
        <v>20</v>
      </c>
      <c r="Q38" s="30">
        <v>40</v>
      </c>
      <c r="R38" s="30">
        <v>1050</v>
      </c>
      <c r="S38" s="3">
        <v>25000</v>
      </c>
    </row>
    <row r="39" spans="1:18" ht="6" customHeight="1">
      <c r="A39" s="26"/>
      <c r="B39" s="27"/>
      <c r="C39" s="28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  <c r="O39" s="30"/>
      <c r="P39" s="57"/>
      <c r="Q39" s="30"/>
      <c r="R39" s="30"/>
    </row>
    <row r="40" spans="1:19" ht="12.75" customHeight="1">
      <c r="A40" s="26"/>
      <c r="B40" s="56" t="s">
        <v>39</v>
      </c>
      <c r="C40" s="61"/>
      <c r="D40" s="29">
        <v>33</v>
      </c>
      <c r="E40" s="29">
        <v>82</v>
      </c>
      <c r="F40" s="29">
        <v>542</v>
      </c>
      <c r="G40" s="29">
        <v>620</v>
      </c>
      <c r="H40" s="29">
        <v>103</v>
      </c>
      <c r="I40" s="30">
        <v>103</v>
      </c>
      <c r="J40" s="30">
        <v>10</v>
      </c>
      <c r="K40" s="30">
        <v>12</v>
      </c>
      <c r="L40" s="30">
        <v>29</v>
      </c>
      <c r="M40" s="57">
        <v>35</v>
      </c>
      <c r="N40" s="57">
        <v>286</v>
      </c>
      <c r="O40" s="30">
        <v>602</v>
      </c>
      <c r="P40" s="30">
        <v>7</v>
      </c>
      <c r="Q40" s="30">
        <v>14</v>
      </c>
      <c r="R40" s="30">
        <v>475</v>
      </c>
      <c r="S40" s="3">
        <v>4462</v>
      </c>
    </row>
    <row r="41" spans="1:19" s="40" customFormat="1" ht="12.75" customHeight="1">
      <c r="A41" s="58"/>
      <c r="B41" s="56" t="s">
        <v>40</v>
      </c>
      <c r="C41" s="61"/>
      <c r="D41" s="29">
        <v>15</v>
      </c>
      <c r="E41" s="29">
        <v>70</v>
      </c>
      <c r="F41" s="29">
        <v>1325</v>
      </c>
      <c r="G41" s="29">
        <v>2535</v>
      </c>
      <c r="H41" s="29">
        <v>165</v>
      </c>
      <c r="I41" s="29">
        <v>210</v>
      </c>
      <c r="J41" s="29">
        <v>7</v>
      </c>
      <c r="K41" s="29">
        <v>11</v>
      </c>
      <c r="L41" s="29">
        <v>130</v>
      </c>
      <c r="M41" s="29">
        <v>221</v>
      </c>
      <c r="N41" s="29">
        <v>145</v>
      </c>
      <c r="O41" s="29">
        <v>1045</v>
      </c>
      <c r="P41" s="29">
        <v>25</v>
      </c>
      <c r="Q41" s="29">
        <v>40</v>
      </c>
      <c r="R41" s="29">
        <v>1320</v>
      </c>
      <c r="S41" s="40">
        <v>15600</v>
      </c>
    </row>
    <row r="42" spans="1:18" s="40" customFormat="1" ht="6" customHeight="1">
      <c r="A42" s="58"/>
      <c r="B42" s="27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9" s="41" customFormat="1" ht="12.75" customHeight="1">
      <c r="A43" s="50" t="s">
        <v>41</v>
      </c>
      <c r="B43" s="50"/>
      <c r="C43" s="51"/>
      <c r="D43" s="52">
        <f aca="true" t="shared" si="4" ref="D43:S43">SUM(D45:D46)</f>
        <v>221</v>
      </c>
      <c r="E43" s="52">
        <f t="shared" si="4"/>
        <v>760</v>
      </c>
      <c r="F43" s="52">
        <f t="shared" si="4"/>
        <v>3113</v>
      </c>
      <c r="G43" s="52">
        <f t="shared" si="4"/>
        <v>4109</v>
      </c>
      <c r="H43" s="54">
        <f t="shared" si="4"/>
        <v>114</v>
      </c>
      <c r="I43" s="55">
        <f t="shared" si="4"/>
        <v>115</v>
      </c>
      <c r="J43" s="54">
        <f t="shared" si="4"/>
        <v>8</v>
      </c>
      <c r="K43" s="54">
        <f t="shared" si="4"/>
        <v>11</v>
      </c>
      <c r="L43" s="54">
        <f t="shared" si="4"/>
        <v>135</v>
      </c>
      <c r="M43" s="60">
        <f t="shared" si="4"/>
        <v>156</v>
      </c>
      <c r="N43" s="60">
        <f t="shared" si="4"/>
        <v>192</v>
      </c>
      <c r="O43" s="55">
        <f t="shared" si="4"/>
        <v>1579</v>
      </c>
      <c r="P43" s="60">
        <f t="shared" si="4"/>
        <v>8</v>
      </c>
      <c r="Q43" s="55">
        <f>SUM(Q45:Q46)</f>
        <v>12</v>
      </c>
      <c r="R43" s="55">
        <f t="shared" si="4"/>
        <v>1523</v>
      </c>
      <c r="S43" s="55">
        <f t="shared" si="4"/>
        <v>55421</v>
      </c>
    </row>
    <row r="44" spans="1:18" s="41" customFormat="1" ht="6" customHeight="1">
      <c r="A44" s="46"/>
      <c r="B44" s="53"/>
      <c r="C44" s="51"/>
      <c r="D44" s="52"/>
      <c r="E44" s="52"/>
      <c r="F44" s="52"/>
      <c r="G44" s="52"/>
      <c r="H44" s="54"/>
      <c r="I44" s="55"/>
      <c r="J44" s="54"/>
      <c r="K44" s="54"/>
      <c r="L44" s="54"/>
      <c r="M44" s="60"/>
      <c r="N44" s="60"/>
      <c r="O44" s="55"/>
      <c r="P44" s="60"/>
      <c r="Q44" s="55"/>
      <c r="R44" s="55"/>
    </row>
    <row r="45" spans="1:19" ht="12.75" customHeight="1">
      <c r="A45" s="26"/>
      <c r="B45" s="56" t="s">
        <v>42</v>
      </c>
      <c r="C45" s="61"/>
      <c r="D45" s="29">
        <v>126</v>
      </c>
      <c r="E45" s="29">
        <v>454</v>
      </c>
      <c r="F45" s="29">
        <v>1013</v>
      </c>
      <c r="G45" s="29">
        <v>1309</v>
      </c>
      <c r="H45" s="29">
        <v>55</v>
      </c>
      <c r="I45" s="30">
        <v>55</v>
      </c>
      <c r="J45" s="29">
        <v>2</v>
      </c>
      <c r="K45" s="29">
        <v>5</v>
      </c>
      <c r="L45" s="29">
        <v>65</v>
      </c>
      <c r="M45" s="57">
        <v>76</v>
      </c>
      <c r="N45" s="57">
        <v>110</v>
      </c>
      <c r="O45" s="30">
        <v>556</v>
      </c>
      <c r="P45" s="57">
        <v>3</v>
      </c>
      <c r="Q45" s="30">
        <v>4</v>
      </c>
      <c r="R45" s="30">
        <v>583</v>
      </c>
      <c r="S45" s="3">
        <v>16500</v>
      </c>
    </row>
    <row r="46" spans="1:19" s="40" customFormat="1" ht="12.75" customHeight="1">
      <c r="A46" s="58"/>
      <c r="B46" s="56" t="s">
        <v>43</v>
      </c>
      <c r="C46" s="61"/>
      <c r="D46" s="29">
        <v>95</v>
      </c>
      <c r="E46" s="29">
        <v>306</v>
      </c>
      <c r="F46" s="29">
        <v>2100</v>
      </c>
      <c r="G46" s="29">
        <v>2800</v>
      </c>
      <c r="H46" s="29">
        <v>59</v>
      </c>
      <c r="I46" s="29">
        <v>60</v>
      </c>
      <c r="J46" s="29">
        <v>6</v>
      </c>
      <c r="K46" s="29">
        <v>6</v>
      </c>
      <c r="L46" s="29">
        <v>70</v>
      </c>
      <c r="M46" s="59">
        <v>80</v>
      </c>
      <c r="N46" s="59">
        <v>82</v>
      </c>
      <c r="O46" s="29">
        <v>1023</v>
      </c>
      <c r="P46" s="59">
        <v>5</v>
      </c>
      <c r="Q46" s="29">
        <v>8</v>
      </c>
      <c r="R46" s="29">
        <v>940</v>
      </c>
      <c r="S46" s="40">
        <v>38921</v>
      </c>
    </row>
    <row r="47" spans="1:18" s="40" customFormat="1" ht="6" customHeight="1">
      <c r="A47" s="58"/>
      <c r="B47" s="27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59"/>
      <c r="N47" s="59"/>
      <c r="O47" s="29"/>
      <c r="P47" s="59"/>
      <c r="Q47" s="29"/>
      <c r="R47" s="29"/>
    </row>
    <row r="48" spans="1:19" s="41" customFormat="1" ht="12.75" customHeight="1">
      <c r="A48" s="50" t="s">
        <v>44</v>
      </c>
      <c r="B48" s="50"/>
      <c r="C48" s="51"/>
      <c r="D48" s="52">
        <f aca="true" t="shared" si="5" ref="D48:S48">SUM(D50:D54)</f>
        <v>178</v>
      </c>
      <c r="E48" s="52">
        <v>466</v>
      </c>
      <c r="F48" s="52">
        <f t="shared" si="5"/>
        <v>3764</v>
      </c>
      <c r="G48" s="52">
        <f t="shared" si="5"/>
        <v>6018</v>
      </c>
      <c r="H48" s="54">
        <f t="shared" si="5"/>
        <v>350</v>
      </c>
      <c r="I48" s="55">
        <f t="shared" si="5"/>
        <v>404</v>
      </c>
      <c r="J48" s="54">
        <f t="shared" si="5"/>
        <v>12</v>
      </c>
      <c r="K48" s="62">
        <f t="shared" si="5"/>
        <v>17</v>
      </c>
      <c r="L48" s="54">
        <f t="shared" si="5"/>
        <v>234</v>
      </c>
      <c r="M48" s="55">
        <f t="shared" si="5"/>
        <v>262</v>
      </c>
      <c r="N48" s="55">
        <f>SUM(N50:N54)</f>
        <v>184</v>
      </c>
      <c r="O48" s="55">
        <f t="shared" si="5"/>
        <v>706</v>
      </c>
      <c r="P48" s="55">
        <f t="shared" si="5"/>
        <v>11</v>
      </c>
      <c r="Q48" s="55">
        <f t="shared" si="5"/>
        <v>16</v>
      </c>
      <c r="R48" s="55">
        <f t="shared" si="5"/>
        <v>3788</v>
      </c>
      <c r="S48" s="55">
        <f t="shared" si="5"/>
        <v>58340</v>
      </c>
    </row>
    <row r="49" spans="1:18" s="41" customFormat="1" ht="6" customHeight="1">
      <c r="A49" s="46"/>
      <c r="B49" s="53"/>
      <c r="C49" s="51"/>
      <c r="D49" s="52"/>
      <c r="E49" s="52"/>
      <c r="F49" s="52"/>
      <c r="G49" s="52"/>
      <c r="H49" s="54"/>
      <c r="I49" s="55"/>
      <c r="J49" s="54"/>
      <c r="K49" s="62"/>
      <c r="L49" s="54"/>
      <c r="M49" s="55"/>
      <c r="N49" s="55"/>
      <c r="O49" s="55"/>
      <c r="P49" s="55"/>
      <c r="Q49" s="55"/>
      <c r="R49" s="55"/>
    </row>
    <row r="50" spans="1:19" ht="12.75" customHeight="1">
      <c r="A50" s="26"/>
      <c r="B50" s="56" t="s">
        <v>45</v>
      </c>
      <c r="C50" s="61"/>
      <c r="D50" s="29">
        <v>68</v>
      </c>
      <c r="E50" s="29">
        <v>140</v>
      </c>
      <c r="F50" s="29">
        <v>745</v>
      </c>
      <c r="G50" s="29">
        <v>1212</v>
      </c>
      <c r="H50" s="29">
        <v>120</v>
      </c>
      <c r="I50" s="30">
        <v>122</v>
      </c>
      <c r="J50" s="30">
        <v>11</v>
      </c>
      <c r="K50" s="30">
        <v>15</v>
      </c>
      <c r="L50" s="30">
        <v>35</v>
      </c>
      <c r="M50" s="30">
        <v>45</v>
      </c>
      <c r="N50" s="30">
        <v>130</v>
      </c>
      <c r="O50" s="30">
        <v>37</v>
      </c>
      <c r="P50" s="30">
        <v>0</v>
      </c>
      <c r="Q50" s="30">
        <v>0</v>
      </c>
      <c r="R50" s="30">
        <v>680</v>
      </c>
      <c r="S50" s="3">
        <v>8500</v>
      </c>
    </row>
    <row r="51" spans="1:19" ht="12.75" customHeight="1">
      <c r="A51" s="26"/>
      <c r="B51" s="56" t="s">
        <v>46</v>
      </c>
      <c r="C51" s="61"/>
      <c r="D51" s="29">
        <v>31</v>
      </c>
      <c r="E51" s="29">
        <v>75</v>
      </c>
      <c r="F51" s="29">
        <v>721</v>
      </c>
      <c r="G51" s="29">
        <v>889</v>
      </c>
      <c r="H51" s="29">
        <v>113</v>
      </c>
      <c r="I51" s="30">
        <v>160</v>
      </c>
      <c r="J51" s="30">
        <v>0</v>
      </c>
      <c r="K51" s="30">
        <v>0</v>
      </c>
      <c r="L51" s="30">
        <v>63</v>
      </c>
      <c r="M51" s="57">
        <v>69</v>
      </c>
      <c r="N51" s="57">
        <v>33</v>
      </c>
      <c r="O51" s="30">
        <v>189</v>
      </c>
      <c r="P51" s="30">
        <v>0</v>
      </c>
      <c r="Q51" s="30">
        <v>0</v>
      </c>
      <c r="R51" s="30">
        <v>941</v>
      </c>
      <c r="S51" s="3">
        <v>18276</v>
      </c>
    </row>
    <row r="52" spans="1:19" ht="12.75" customHeight="1">
      <c r="A52" s="26"/>
      <c r="B52" s="56" t="s">
        <v>47</v>
      </c>
      <c r="C52" s="61"/>
      <c r="D52" s="29">
        <v>33</v>
      </c>
      <c r="E52" s="29">
        <v>74</v>
      </c>
      <c r="F52" s="29">
        <v>1653</v>
      </c>
      <c r="G52" s="29">
        <v>2612</v>
      </c>
      <c r="H52" s="29">
        <v>82</v>
      </c>
      <c r="I52" s="30">
        <v>82</v>
      </c>
      <c r="J52" s="30">
        <v>0</v>
      </c>
      <c r="K52" s="30">
        <v>0</v>
      </c>
      <c r="L52" s="30">
        <v>120</v>
      </c>
      <c r="M52" s="30">
        <v>131</v>
      </c>
      <c r="N52" s="30">
        <v>18</v>
      </c>
      <c r="O52" s="30">
        <v>192</v>
      </c>
      <c r="P52" s="30">
        <v>11</v>
      </c>
      <c r="Q52" s="30">
        <v>16</v>
      </c>
      <c r="R52" s="30">
        <v>1710</v>
      </c>
      <c r="S52" s="3">
        <v>26010</v>
      </c>
    </row>
    <row r="53" spans="1:18" ht="6" customHeight="1">
      <c r="A53" s="26"/>
      <c r="B53" s="27"/>
      <c r="C53" s="28"/>
      <c r="D53" s="29"/>
      <c r="E53" s="29"/>
      <c r="F53" s="29"/>
      <c r="G53" s="29"/>
      <c r="H53" s="29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9" s="40" customFormat="1" ht="12.75" customHeight="1">
      <c r="A54" s="58"/>
      <c r="B54" s="56" t="s">
        <v>48</v>
      </c>
      <c r="C54" s="61"/>
      <c r="D54" s="29">
        <v>46</v>
      </c>
      <c r="E54" s="29">
        <v>177</v>
      </c>
      <c r="F54" s="29">
        <v>645</v>
      </c>
      <c r="G54" s="29">
        <v>1305</v>
      </c>
      <c r="H54" s="29">
        <v>35</v>
      </c>
      <c r="I54" s="59">
        <v>40</v>
      </c>
      <c r="J54" s="29">
        <v>1</v>
      </c>
      <c r="K54" s="29">
        <v>2</v>
      </c>
      <c r="L54" s="29">
        <v>16</v>
      </c>
      <c r="M54" s="59">
        <v>17</v>
      </c>
      <c r="N54" s="59">
        <v>3</v>
      </c>
      <c r="O54" s="29">
        <v>288</v>
      </c>
      <c r="P54" s="29">
        <v>0</v>
      </c>
      <c r="Q54" s="29">
        <v>0</v>
      </c>
      <c r="R54" s="29">
        <v>457</v>
      </c>
      <c r="S54" s="40">
        <v>5554</v>
      </c>
    </row>
    <row r="55" spans="1:18" s="40" customFormat="1" ht="6" customHeight="1">
      <c r="A55" s="58"/>
      <c r="B55" s="27"/>
      <c r="C55" s="28"/>
      <c r="D55" s="29"/>
      <c r="E55" s="29"/>
      <c r="F55" s="29"/>
      <c r="G55" s="29"/>
      <c r="H55" s="29"/>
      <c r="I55" s="59"/>
      <c r="J55" s="29"/>
      <c r="K55" s="29"/>
      <c r="L55" s="29"/>
      <c r="M55" s="59"/>
      <c r="N55" s="59"/>
      <c r="O55" s="29"/>
      <c r="P55" s="29"/>
      <c r="Q55" s="29"/>
      <c r="R55" s="29"/>
    </row>
    <row r="56" spans="1:19" s="41" customFormat="1" ht="12.75" customHeight="1">
      <c r="A56" s="50" t="s">
        <v>49</v>
      </c>
      <c r="B56" s="50"/>
      <c r="C56" s="51"/>
      <c r="D56" s="52">
        <f aca="true" t="shared" si="6" ref="D56:S56">SUM(D58)</f>
        <v>6</v>
      </c>
      <c r="E56" s="52">
        <f t="shared" si="6"/>
        <v>27</v>
      </c>
      <c r="F56" s="52">
        <f t="shared" si="6"/>
        <v>70</v>
      </c>
      <c r="G56" s="52">
        <f t="shared" si="6"/>
        <v>71</v>
      </c>
      <c r="H56" s="54">
        <f t="shared" si="6"/>
        <v>6</v>
      </c>
      <c r="I56" s="49">
        <f t="shared" si="6"/>
        <v>6</v>
      </c>
      <c r="J56" s="30">
        <f t="shared" si="6"/>
        <v>0</v>
      </c>
      <c r="K56" s="30">
        <f t="shared" si="6"/>
        <v>0</v>
      </c>
      <c r="L56" s="49">
        <f t="shared" si="6"/>
        <v>52</v>
      </c>
      <c r="M56" s="49">
        <f t="shared" si="6"/>
        <v>74</v>
      </c>
      <c r="N56" s="49">
        <f>SUM(N58)</f>
        <v>130</v>
      </c>
      <c r="O56" s="55">
        <f t="shared" si="6"/>
        <v>1083</v>
      </c>
      <c r="P56" s="60">
        <f t="shared" si="6"/>
        <v>1</v>
      </c>
      <c r="Q56" s="49">
        <f t="shared" si="6"/>
        <v>3</v>
      </c>
      <c r="R56" s="54">
        <f t="shared" si="6"/>
        <v>223</v>
      </c>
      <c r="S56" s="54">
        <f t="shared" si="6"/>
        <v>35500</v>
      </c>
    </row>
    <row r="57" spans="1:18" s="41" customFormat="1" ht="6" customHeight="1">
      <c r="A57" s="46"/>
      <c r="B57" s="53"/>
      <c r="C57" s="51"/>
      <c r="D57" s="52"/>
      <c r="E57" s="52"/>
      <c r="F57" s="52"/>
      <c r="G57" s="52"/>
      <c r="H57" s="54"/>
      <c r="I57" s="49"/>
      <c r="J57" s="30"/>
      <c r="K57" s="30"/>
      <c r="L57" s="30"/>
      <c r="M57" s="30"/>
      <c r="N57" s="30"/>
      <c r="O57" s="55"/>
      <c r="P57" s="60"/>
      <c r="Q57" s="49"/>
      <c r="R57" s="54"/>
    </row>
    <row r="58" spans="1:19" s="40" customFormat="1" ht="12.75" customHeight="1">
      <c r="A58" s="58"/>
      <c r="B58" s="56" t="s">
        <v>50</v>
      </c>
      <c r="C58" s="61"/>
      <c r="D58" s="29">
        <v>6</v>
      </c>
      <c r="E58" s="29">
        <v>27</v>
      </c>
      <c r="F58" s="29">
        <v>70</v>
      </c>
      <c r="G58" s="29">
        <v>71</v>
      </c>
      <c r="H58" s="29">
        <v>6</v>
      </c>
      <c r="I58" s="29">
        <v>6</v>
      </c>
      <c r="J58" s="29">
        <v>0</v>
      </c>
      <c r="K58" s="59">
        <v>0</v>
      </c>
      <c r="L58" s="29">
        <v>52</v>
      </c>
      <c r="M58" s="59">
        <v>74</v>
      </c>
      <c r="N58" s="59">
        <v>130</v>
      </c>
      <c r="O58" s="29">
        <v>1083</v>
      </c>
      <c r="P58" s="59">
        <v>1</v>
      </c>
      <c r="Q58" s="29">
        <v>3</v>
      </c>
      <c r="R58" s="29">
        <v>223</v>
      </c>
      <c r="S58" s="40">
        <v>35500</v>
      </c>
    </row>
    <row r="59" spans="1:18" s="40" customFormat="1" ht="6" customHeight="1">
      <c r="A59" s="58"/>
      <c r="B59" s="27"/>
      <c r="C59" s="28"/>
      <c r="D59" s="29"/>
      <c r="E59" s="29"/>
      <c r="F59" s="29"/>
      <c r="G59" s="29"/>
      <c r="H59" s="29"/>
      <c r="I59" s="29"/>
      <c r="J59" s="29"/>
      <c r="K59" s="59"/>
      <c r="L59" s="29"/>
      <c r="M59" s="59"/>
      <c r="N59" s="59"/>
      <c r="O59" s="29"/>
      <c r="P59" s="59"/>
      <c r="Q59" s="29"/>
      <c r="R59" s="29"/>
    </row>
    <row r="60" spans="1:19" s="41" customFormat="1" ht="12.75" customHeight="1">
      <c r="A60" s="50" t="s">
        <v>51</v>
      </c>
      <c r="B60" s="50"/>
      <c r="C60" s="51"/>
      <c r="D60" s="48">
        <f aca="true" t="shared" si="7" ref="D60:S60">SUM(D62:D71)</f>
        <v>24</v>
      </c>
      <c r="E60" s="48">
        <f t="shared" si="7"/>
        <v>26</v>
      </c>
      <c r="F60" s="54">
        <f t="shared" si="7"/>
        <v>1219</v>
      </c>
      <c r="G60" s="54">
        <f t="shared" si="7"/>
        <v>1576</v>
      </c>
      <c r="H60" s="54">
        <f t="shared" si="7"/>
        <v>54</v>
      </c>
      <c r="I60" s="55">
        <f t="shared" si="7"/>
        <v>54</v>
      </c>
      <c r="J60" s="54">
        <f t="shared" si="7"/>
        <v>8</v>
      </c>
      <c r="K60" s="62">
        <f t="shared" si="7"/>
        <v>8</v>
      </c>
      <c r="L60" s="54">
        <f t="shared" si="7"/>
        <v>133</v>
      </c>
      <c r="M60" s="54">
        <f t="shared" si="7"/>
        <v>139</v>
      </c>
      <c r="N60" s="54">
        <f>SUM(N62:N71)</f>
        <v>1274</v>
      </c>
      <c r="O60" s="55">
        <f t="shared" si="7"/>
        <v>7980</v>
      </c>
      <c r="P60" s="55">
        <f t="shared" si="7"/>
        <v>37</v>
      </c>
      <c r="Q60" s="55">
        <f t="shared" si="7"/>
        <v>61</v>
      </c>
      <c r="R60" s="55">
        <f t="shared" si="7"/>
        <v>1857</v>
      </c>
      <c r="S60" s="55">
        <f t="shared" si="7"/>
        <v>40654</v>
      </c>
    </row>
    <row r="61" spans="1:18" s="41" customFormat="1" ht="6" customHeight="1">
      <c r="A61" s="46"/>
      <c r="B61" s="53"/>
      <c r="C61" s="51"/>
      <c r="D61" s="48"/>
      <c r="E61" s="48"/>
      <c r="F61" s="54"/>
      <c r="G61" s="54"/>
      <c r="H61" s="54"/>
      <c r="I61" s="55"/>
      <c r="J61" s="54"/>
      <c r="K61" s="62"/>
      <c r="L61" s="54"/>
      <c r="M61" s="54"/>
      <c r="N61" s="54"/>
      <c r="O61" s="55"/>
      <c r="P61" s="55"/>
      <c r="Q61" s="55"/>
      <c r="R61" s="55"/>
    </row>
    <row r="62" spans="1:19" ht="12.75" customHeight="1">
      <c r="A62" s="26"/>
      <c r="B62" s="56" t="s">
        <v>52</v>
      </c>
      <c r="C62" s="61"/>
      <c r="D62" s="29">
        <v>0</v>
      </c>
      <c r="E62" s="29">
        <v>0</v>
      </c>
      <c r="F62" s="29">
        <v>14</v>
      </c>
      <c r="G62" s="29">
        <v>16</v>
      </c>
      <c r="H62" s="29">
        <v>1</v>
      </c>
      <c r="I62" s="30">
        <v>1</v>
      </c>
      <c r="J62" s="29">
        <v>0</v>
      </c>
      <c r="K62" s="29">
        <v>0</v>
      </c>
      <c r="L62" s="29">
        <v>0</v>
      </c>
      <c r="M62" s="30">
        <v>0</v>
      </c>
      <c r="N62" s="30">
        <v>48</v>
      </c>
      <c r="O62" s="30">
        <v>58</v>
      </c>
      <c r="P62" s="30">
        <v>0</v>
      </c>
      <c r="Q62" s="30">
        <v>0</v>
      </c>
      <c r="R62" s="30">
        <v>42</v>
      </c>
      <c r="S62" s="3">
        <v>7674</v>
      </c>
    </row>
    <row r="63" spans="1:19" ht="12.75" customHeight="1">
      <c r="A63" s="26"/>
      <c r="B63" s="56" t="s">
        <v>53</v>
      </c>
      <c r="C63" s="61"/>
      <c r="D63" s="29">
        <v>20</v>
      </c>
      <c r="E63" s="29">
        <v>19</v>
      </c>
      <c r="F63" s="29">
        <v>273</v>
      </c>
      <c r="G63" s="29">
        <v>360</v>
      </c>
      <c r="H63" s="29">
        <v>18</v>
      </c>
      <c r="I63" s="30">
        <v>18</v>
      </c>
      <c r="J63" s="30">
        <v>4</v>
      </c>
      <c r="K63" s="30">
        <v>4</v>
      </c>
      <c r="L63" s="30">
        <v>72</v>
      </c>
      <c r="M63" s="30">
        <v>76</v>
      </c>
      <c r="N63" s="30">
        <v>270</v>
      </c>
      <c r="O63" s="30">
        <v>1900</v>
      </c>
      <c r="P63" s="30">
        <v>10</v>
      </c>
      <c r="Q63" s="30">
        <v>23</v>
      </c>
      <c r="R63" s="30">
        <v>460</v>
      </c>
      <c r="S63" s="3">
        <v>9150</v>
      </c>
    </row>
    <row r="64" spans="1:19" ht="12.75" customHeight="1">
      <c r="A64" s="26"/>
      <c r="B64" s="56" t="s">
        <v>54</v>
      </c>
      <c r="C64" s="61"/>
      <c r="D64" s="29">
        <v>2</v>
      </c>
      <c r="E64" s="29">
        <v>4</v>
      </c>
      <c r="F64" s="29">
        <v>158</v>
      </c>
      <c r="G64" s="29">
        <v>230</v>
      </c>
      <c r="H64" s="29">
        <v>4</v>
      </c>
      <c r="I64" s="30">
        <v>4</v>
      </c>
      <c r="J64" s="30">
        <v>0</v>
      </c>
      <c r="K64" s="30">
        <v>0</v>
      </c>
      <c r="L64" s="30">
        <v>0</v>
      </c>
      <c r="M64" s="57">
        <v>0</v>
      </c>
      <c r="N64" s="57">
        <v>21</v>
      </c>
      <c r="O64" s="30">
        <v>27</v>
      </c>
      <c r="P64" s="30">
        <v>0</v>
      </c>
      <c r="Q64" s="30">
        <v>0</v>
      </c>
      <c r="R64" s="30">
        <v>270</v>
      </c>
      <c r="S64" s="3">
        <v>2250</v>
      </c>
    </row>
    <row r="65" spans="1:18" ht="6" customHeight="1">
      <c r="A65" s="26"/>
      <c r="B65" s="27"/>
      <c r="C65" s="28"/>
      <c r="D65" s="29"/>
      <c r="E65" s="29"/>
      <c r="F65" s="29"/>
      <c r="G65" s="29"/>
      <c r="H65" s="29"/>
      <c r="I65" s="30"/>
      <c r="J65" s="30"/>
      <c r="K65" s="30"/>
      <c r="L65" s="30"/>
      <c r="M65" s="57"/>
      <c r="N65" s="57"/>
      <c r="O65" s="30"/>
      <c r="P65" s="30"/>
      <c r="Q65" s="30"/>
      <c r="R65" s="30"/>
    </row>
    <row r="66" spans="1:19" ht="12.75" customHeight="1">
      <c r="A66" s="26"/>
      <c r="B66" s="56" t="s">
        <v>55</v>
      </c>
      <c r="C66" s="61"/>
      <c r="D66" s="29">
        <v>1</v>
      </c>
      <c r="E66" s="29">
        <v>2</v>
      </c>
      <c r="F66" s="29">
        <v>553</v>
      </c>
      <c r="G66" s="29">
        <v>722</v>
      </c>
      <c r="H66" s="29">
        <v>17</v>
      </c>
      <c r="I66" s="30">
        <v>17</v>
      </c>
      <c r="J66" s="30">
        <v>2</v>
      </c>
      <c r="K66" s="30">
        <v>2</v>
      </c>
      <c r="L66" s="30">
        <v>35</v>
      </c>
      <c r="M66" s="30">
        <v>35</v>
      </c>
      <c r="N66" s="30">
        <v>52</v>
      </c>
      <c r="O66" s="30">
        <v>108</v>
      </c>
      <c r="P66" s="30">
        <v>9</v>
      </c>
      <c r="Q66" s="30">
        <v>14</v>
      </c>
      <c r="R66" s="30">
        <v>559</v>
      </c>
      <c r="S66" s="3">
        <v>4450</v>
      </c>
    </row>
    <row r="67" spans="1:19" ht="12.75" customHeight="1">
      <c r="A67" s="26"/>
      <c r="B67" s="56" t="s">
        <v>56</v>
      </c>
      <c r="C67" s="61"/>
      <c r="D67" s="29">
        <v>1</v>
      </c>
      <c r="E67" s="29">
        <v>1</v>
      </c>
      <c r="F67" s="29">
        <v>184</v>
      </c>
      <c r="G67" s="29">
        <v>206</v>
      </c>
      <c r="H67" s="29">
        <v>13</v>
      </c>
      <c r="I67" s="30">
        <v>13</v>
      </c>
      <c r="J67" s="30">
        <v>2</v>
      </c>
      <c r="K67" s="30">
        <v>2</v>
      </c>
      <c r="L67" s="30">
        <v>12</v>
      </c>
      <c r="M67" s="30">
        <v>12</v>
      </c>
      <c r="N67" s="30">
        <v>70</v>
      </c>
      <c r="O67" s="30">
        <v>435</v>
      </c>
      <c r="P67" s="30">
        <v>18</v>
      </c>
      <c r="Q67" s="30">
        <v>24</v>
      </c>
      <c r="R67" s="30">
        <v>233</v>
      </c>
      <c r="S67" s="3">
        <v>2400</v>
      </c>
    </row>
    <row r="68" spans="1:19" ht="12.75" customHeight="1">
      <c r="A68" s="26"/>
      <c r="B68" s="56" t="s">
        <v>57</v>
      </c>
      <c r="C68" s="61"/>
      <c r="D68" s="29">
        <v>0</v>
      </c>
      <c r="E68" s="29">
        <v>0</v>
      </c>
      <c r="F68" s="29">
        <v>5</v>
      </c>
      <c r="G68" s="29">
        <v>6</v>
      </c>
      <c r="H68" s="29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72</v>
      </c>
      <c r="O68" s="30">
        <v>102</v>
      </c>
      <c r="P68" s="30">
        <v>0</v>
      </c>
      <c r="Q68" s="30">
        <v>0</v>
      </c>
      <c r="R68" s="30">
        <v>137</v>
      </c>
      <c r="S68" s="3">
        <v>6950</v>
      </c>
    </row>
    <row r="69" spans="1:18" ht="6" customHeight="1">
      <c r="A69" s="26"/>
      <c r="B69" s="27"/>
      <c r="C69" s="28"/>
      <c r="D69" s="29"/>
      <c r="E69" s="29"/>
      <c r="F69" s="29"/>
      <c r="G69" s="29"/>
      <c r="H69" s="29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9" ht="12.75" customHeight="1">
      <c r="A70" s="26"/>
      <c r="B70" s="56" t="s">
        <v>58</v>
      </c>
      <c r="C70" s="61"/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201</v>
      </c>
      <c r="O70" s="30">
        <v>460</v>
      </c>
      <c r="P70" s="30">
        <v>0</v>
      </c>
      <c r="Q70" s="30">
        <v>0</v>
      </c>
      <c r="R70" s="30">
        <v>125</v>
      </c>
      <c r="S70" s="3">
        <v>3980</v>
      </c>
    </row>
    <row r="71" spans="1:19" s="40" customFormat="1" ht="12.75" customHeight="1">
      <c r="A71" s="58"/>
      <c r="B71" s="56" t="s">
        <v>59</v>
      </c>
      <c r="C71" s="61"/>
      <c r="D71" s="29">
        <v>0</v>
      </c>
      <c r="E71" s="29">
        <v>0</v>
      </c>
      <c r="F71" s="29">
        <v>32</v>
      </c>
      <c r="G71" s="29">
        <v>36</v>
      </c>
      <c r="H71" s="29">
        <v>1</v>
      </c>
      <c r="I71" s="30">
        <v>1</v>
      </c>
      <c r="J71" s="29">
        <v>0</v>
      </c>
      <c r="K71" s="29">
        <v>0</v>
      </c>
      <c r="L71" s="29">
        <v>14</v>
      </c>
      <c r="M71" s="59">
        <v>16</v>
      </c>
      <c r="N71" s="59">
        <v>540</v>
      </c>
      <c r="O71" s="29">
        <v>4890</v>
      </c>
      <c r="P71" s="29">
        <v>0</v>
      </c>
      <c r="Q71" s="29">
        <v>0</v>
      </c>
      <c r="R71" s="29">
        <v>31</v>
      </c>
      <c r="S71" s="40">
        <v>3800</v>
      </c>
    </row>
    <row r="72" spans="1:18" s="40" customFormat="1" ht="6" customHeight="1">
      <c r="A72" s="58"/>
      <c r="B72" s="27"/>
      <c r="C72" s="28"/>
      <c r="D72" s="29"/>
      <c r="E72" s="29"/>
      <c r="F72" s="29"/>
      <c r="G72" s="29"/>
      <c r="H72" s="29"/>
      <c r="I72" s="30"/>
      <c r="J72" s="29"/>
      <c r="K72" s="29"/>
      <c r="L72" s="29"/>
      <c r="M72" s="59"/>
      <c r="N72" s="59"/>
      <c r="O72" s="29"/>
      <c r="P72" s="29"/>
      <c r="Q72" s="29"/>
      <c r="R72" s="29"/>
    </row>
    <row r="73" spans="1:19" s="41" customFormat="1" ht="12.75" customHeight="1">
      <c r="A73" s="50" t="s">
        <v>60</v>
      </c>
      <c r="B73" s="50"/>
      <c r="C73" s="51"/>
      <c r="D73" s="54">
        <f aca="true" t="shared" si="8" ref="D73:S73">SUM(D75:D84)</f>
        <v>271</v>
      </c>
      <c r="E73" s="54">
        <f t="shared" si="8"/>
        <v>1017</v>
      </c>
      <c r="F73" s="54">
        <f t="shared" si="8"/>
        <v>7752</v>
      </c>
      <c r="G73" s="54">
        <f t="shared" si="8"/>
        <v>10875</v>
      </c>
      <c r="H73" s="54">
        <f t="shared" si="8"/>
        <v>164</v>
      </c>
      <c r="I73" s="55">
        <f t="shared" si="8"/>
        <v>216</v>
      </c>
      <c r="J73" s="54">
        <f t="shared" si="8"/>
        <v>86</v>
      </c>
      <c r="K73" s="54">
        <f t="shared" si="8"/>
        <v>106</v>
      </c>
      <c r="L73" s="54">
        <f t="shared" si="8"/>
        <v>737</v>
      </c>
      <c r="M73" s="55">
        <f t="shared" si="8"/>
        <v>853</v>
      </c>
      <c r="N73" s="55">
        <f>SUM(N75:N84)</f>
        <v>2742</v>
      </c>
      <c r="O73" s="55">
        <f t="shared" si="8"/>
        <v>9197</v>
      </c>
      <c r="P73" s="55">
        <f t="shared" si="8"/>
        <v>89</v>
      </c>
      <c r="Q73" s="55">
        <f t="shared" si="8"/>
        <v>224</v>
      </c>
      <c r="R73" s="55">
        <f t="shared" si="8"/>
        <v>4715</v>
      </c>
      <c r="S73" s="55">
        <f t="shared" si="8"/>
        <v>112682</v>
      </c>
    </row>
    <row r="74" spans="1:18" s="41" customFormat="1" ht="6" customHeight="1">
      <c r="A74" s="53"/>
      <c r="B74" s="53"/>
      <c r="C74" s="51"/>
      <c r="D74" s="54"/>
      <c r="E74" s="54"/>
      <c r="F74" s="54"/>
      <c r="G74" s="54"/>
      <c r="H74" s="54"/>
      <c r="I74" s="55"/>
      <c r="J74" s="54"/>
      <c r="K74" s="54"/>
      <c r="L74" s="54"/>
      <c r="M74" s="55"/>
      <c r="N74" s="55"/>
      <c r="O74" s="55"/>
      <c r="P74" s="55"/>
      <c r="Q74" s="55"/>
      <c r="R74" s="55"/>
    </row>
    <row r="75" spans="1:19" ht="12.75" customHeight="1">
      <c r="A75" s="26"/>
      <c r="B75" s="56" t="s">
        <v>61</v>
      </c>
      <c r="C75" s="61"/>
      <c r="D75" s="29">
        <v>64</v>
      </c>
      <c r="E75" s="29">
        <v>292</v>
      </c>
      <c r="F75" s="29">
        <v>1231</v>
      </c>
      <c r="G75" s="29">
        <v>1491</v>
      </c>
      <c r="H75" s="29">
        <v>17</v>
      </c>
      <c r="I75" s="30">
        <v>17</v>
      </c>
      <c r="J75" s="29">
        <v>3</v>
      </c>
      <c r="K75" s="29">
        <v>3</v>
      </c>
      <c r="L75" s="29">
        <v>61</v>
      </c>
      <c r="M75" s="30">
        <v>63</v>
      </c>
      <c r="N75" s="30">
        <v>1685</v>
      </c>
      <c r="O75" s="30">
        <v>1657</v>
      </c>
      <c r="P75" s="30">
        <v>6</v>
      </c>
      <c r="Q75" s="30">
        <v>13</v>
      </c>
      <c r="R75" s="30">
        <v>958</v>
      </c>
      <c r="S75" s="3">
        <v>17800</v>
      </c>
    </row>
    <row r="76" spans="1:19" ht="12.75" customHeight="1">
      <c r="A76" s="26"/>
      <c r="B76" s="56" t="s">
        <v>62</v>
      </c>
      <c r="C76" s="61"/>
      <c r="D76" s="29">
        <v>48</v>
      </c>
      <c r="E76" s="29">
        <v>137</v>
      </c>
      <c r="F76" s="29">
        <v>1447</v>
      </c>
      <c r="G76" s="29">
        <v>1627</v>
      </c>
      <c r="H76" s="29">
        <v>30</v>
      </c>
      <c r="I76" s="30">
        <v>30</v>
      </c>
      <c r="J76" s="29">
        <v>30</v>
      </c>
      <c r="K76" s="29">
        <v>34</v>
      </c>
      <c r="L76" s="29">
        <v>140</v>
      </c>
      <c r="M76" s="30">
        <v>148</v>
      </c>
      <c r="N76" s="30">
        <v>365</v>
      </c>
      <c r="O76" s="30">
        <v>2091</v>
      </c>
      <c r="P76" s="30">
        <v>15</v>
      </c>
      <c r="Q76" s="30">
        <v>42</v>
      </c>
      <c r="R76" s="30">
        <v>1031</v>
      </c>
      <c r="S76" s="3">
        <v>10964</v>
      </c>
    </row>
    <row r="77" spans="1:19" ht="12.75" customHeight="1">
      <c r="A77" s="26"/>
      <c r="B77" s="56" t="s">
        <v>63</v>
      </c>
      <c r="C77" s="61"/>
      <c r="D77" s="29">
        <v>11</v>
      </c>
      <c r="E77" s="29">
        <v>34</v>
      </c>
      <c r="F77" s="29">
        <v>507</v>
      </c>
      <c r="G77" s="29">
        <v>762</v>
      </c>
      <c r="H77" s="29">
        <v>10</v>
      </c>
      <c r="I77" s="30">
        <v>10</v>
      </c>
      <c r="J77" s="29">
        <v>5</v>
      </c>
      <c r="K77" s="29">
        <v>9</v>
      </c>
      <c r="L77" s="29">
        <v>84</v>
      </c>
      <c r="M77" s="57">
        <v>92</v>
      </c>
      <c r="N77" s="57">
        <v>206</v>
      </c>
      <c r="O77" s="30">
        <v>2849</v>
      </c>
      <c r="P77" s="57">
        <v>0</v>
      </c>
      <c r="Q77" s="30">
        <v>0</v>
      </c>
      <c r="R77" s="30">
        <v>328</v>
      </c>
      <c r="S77" s="3">
        <v>9179</v>
      </c>
    </row>
    <row r="78" spans="1:18" ht="6" customHeight="1">
      <c r="A78" s="26"/>
      <c r="B78" s="27"/>
      <c r="C78" s="28"/>
      <c r="D78" s="29"/>
      <c r="E78" s="29"/>
      <c r="F78" s="29"/>
      <c r="G78" s="29"/>
      <c r="H78" s="29"/>
      <c r="I78" s="30"/>
      <c r="J78" s="29"/>
      <c r="K78" s="29"/>
      <c r="L78" s="29"/>
      <c r="M78" s="57"/>
      <c r="N78" s="57"/>
      <c r="O78" s="30"/>
      <c r="P78" s="57"/>
      <c r="Q78" s="30"/>
      <c r="R78" s="30"/>
    </row>
    <row r="79" spans="1:19" ht="12.75" customHeight="1">
      <c r="A79" s="26"/>
      <c r="B79" s="56" t="s">
        <v>64</v>
      </c>
      <c r="C79" s="61"/>
      <c r="D79" s="29">
        <v>36</v>
      </c>
      <c r="E79" s="29">
        <v>128</v>
      </c>
      <c r="F79" s="29">
        <v>1380</v>
      </c>
      <c r="G79" s="29">
        <v>1912</v>
      </c>
      <c r="H79" s="29">
        <v>27</v>
      </c>
      <c r="I79" s="30">
        <v>27</v>
      </c>
      <c r="J79" s="29">
        <v>21</v>
      </c>
      <c r="K79" s="29">
        <v>26</v>
      </c>
      <c r="L79" s="29">
        <v>198</v>
      </c>
      <c r="M79" s="30">
        <v>273</v>
      </c>
      <c r="N79" s="30">
        <v>219</v>
      </c>
      <c r="O79" s="30">
        <v>1515</v>
      </c>
      <c r="P79" s="30">
        <v>0</v>
      </c>
      <c r="Q79" s="30">
        <v>0</v>
      </c>
      <c r="R79" s="30">
        <v>130</v>
      </c>
      <c r="S79" s="3">
        <v>42000</v>
      </c>
    </row>
    <row r="80" spans="1:19" ht="12.75" customHeight="1">
      <c r="A80" s="26"/>
      <c r="B80" s="56" t="s">
        <v>65</v>
      </c>
      <c r="C80" s="61"/>
      <c r="D80" s="29">
        <v>23</v>
      </c>
      <c r="E80" s="29">
        <v>106</v>
      </c>
      <c r="F80" s="29">
        <v>873</v>
      </c>
      <c r="G80" s="29">
        <v>1739</v>
      </c>
      <c r="H80" s="29">
        <v>20</v>
      </c>
      <c r="I80" s="30">
        <v>71</v>
      </c>
      <c r="J80" s="29">
        <v>1</v>
      </c>
      <c r="K80" s="29">
        <v>1</v>
      </c>
      <c r="L80" s="29">
        <v>13</v>
      </c>
      <c r="M80" s="30">
        <v>15</v>
      </c>
      <c r="N80" s="30">
        <v>21</v>
      </c>
      <c r="O80" s="30">
        <v>135</v>
      </c>
      <c r="P80" s="30">
        <v>13</v>
      </c>
      <c r="Q80" s="30">
        <v>29</v>
      </c>
      <c r="R80" s="63">
        <v>600</v>
      </c>
      <c r="S80" s="3">
        <v>5770</v>
      </c>
    </row>
    <row r="81" spans="1:19" ht="12.75" customHeight="1">
      <c r="A81" s="26"/>
      <c r="B81" s="56" t="s">
        <v>66</v>
      </c>
      <c r="C81" s="61"/>
      <c r="D81" s="29">
        <v>41</v>
      </c>
      <c r="E81" s="29">
        <v>149</v>
      </c>
      <c r="F81" s="29">
        <v>1343</v>
      </c>
      <c r="G81" s="29">
        <v>2135</v>
      </c>
      <c r="H81" s="29">
        <v>52</v>
      </c>
      <c r="I81" s="30">
        <v>53</v>
      </c>
      <c r="J81" s="29">
        <v>17</v>
      </c>
      <c r="K81" s="29">
        <v>24</v>
      </c>
      <c r="L81" s="29">
        <v>100</v>
      </c>
      <c r="M81" s="30">
        <v>119</v>
      </c>
      <c r="N81" s="30">
        <v>91</v>
      </c>
      <c r="O81" s="30">
        <v>344</v>
      </c>
      <c r="P81" s="30">
        <v>27</v>
      </c>
      <c r="Q81" s="30">
        <v>68</v>
      </c>
      <c r="R81" s="30">
        <v>1000</v>
      </c>
      <c r="S81" s="3">
        <v>16000</v>
      </c>
    </row>
    <row r="82" spans="1:18" ht="6" customHeight="1">
      <c r="A82" s="26"/>
      <c r="B82" s="27"/>
      <c r="C82" s="28"/>
      <c r="D82" s="29"/>
      <c r="E82" s="29"/>
      <c r="F82" s="29"/>
      <c r="G82" s="29"/>
      <c r="H82" s="29"/>
      <c r="I82" s="30"/>
      <c r="J82" s="29"/>
      <c r="K82" s="29"/>
      <c r="L82" s="29"/>
      <c r="M82" s="30"/>
      <c r="N82" s="30"/>
      <c r="O82" s="30"/>
      <c r="P82" s="30"/>
      <c r="Q82" s="30"/>
      <c r="R82" s="30"/>
    </row>
    <row r="83" spans="1:19" ht="12.75" customHeight="1">
      <c r="A83" s="26"/>
      <c r="B83" s="56" t="s">
        <v>67</v>
      </c>
      <c r="C83" s="61"/>
      <c r="D83" s="29">
        <v>15</v>
      </c>
      <c r="E83" s="29">
        <v>81</v>
      </c>
      <c r="F83" s="29">
        <v>420</v>
      </c>
      <c r="G83" s="29">
        <v>560</v>
      </c>
      <c r="H83" s="29">
        <v>5</v>
      </c>
      <c r="I83" s="30">
        <v>5</v>
      </c>
      <c r="J83" s="29">
        <v>5</v>
      </c>
      <c r="K83" s="29">
        <v>5</v>
      </c>
      <c r="L83" s="29">
        <v>50</v>
      </c>
      <c r="M83" s="30">
        <v>50</v>
      </c>
      <c r="N83" s="30">
        <v>124</v>
      </c>
      <c r="O83" s="30">
        <v>500</v>
      </c>
      <c r="P83" s="30">
        <v>15</v>
      </c>
      <c r="Q83" s="30">
        <v>20</v>
      </c>
      <c r="R83" s="30">
        <v>245</v>
      </c>
      <c r="S83" s="3">
        <v>6508</v>
      </c>
    </row>
    <row r="84" spans="1:19" s="40" customFormat="1" ht="12.75" customHeight="1">
      <c r="A84" s="58"/>
      <c r="B84" s="56" t="s">
        <v>68</v>
      </c>
      <c r="C84" s="61"/>
      <c r="D84" s="29">
        <v>33</v>
      </c>
      <c r="E84" s="29">
        <v>90</v>
      </c>
      <c r="F84" s="29">
        <v>551</v>
      </c>
      <c r="G84" s="29">
        <v>649</v>
      </c>
      <c r="H84" s="29">
        <v>3</v>
      </c>
      <c r="I84" s="29">
        <v>3</v>
      </c>
      <c r="J84" s="29">
        <v>4</v>
      </c>
      <c r="K84" s="29">
        <v>4</v>
      </c>
      <c r="L84" s="29">
        <v>91</v>
      </c>
      <c r="M84" s="29">
        <v>93</v>
      </c>
      <c r="N84" s="29">
        <v>31</v>
      </c>
      <c r="O84" s="29">
        <v>106</v>
      </c>
      <c r="P84" s="29">
        <v>13</v>
      </c>
      <c r="Q84" s="30">
        <v>52</v>
      </c>
      <c r="R84" s="30">
        <v>423</v>
      </c>
      <c r="S84" s="40">
        <v>4461</v>
      </c>
    </row>
    <row r="85" spans="1:18" s="40" customFormat="1" ht="6" customHeight="1">
      <c r="A85" s="58"/>
      <c r="B85" s="27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30"/>
      <c r="R85" s="30"/>
    </row>
    <row r="86" spans="1:19" s="41" customFormat="1" ht="12.75" customHeight="1">
      <c r="A86" s="50" t="s">
        <v>69</v>
      </c>
      <c r="B86" s="50"/>
      <c r="C86" s="51"/>
      <c r="D86" s="54">
        <f aca="true" t="shared" si="9" ref="D86:S86">SUM(D88:D90)</f>
        <v>109</v>
      </c>
      <c r="E86" s="54">
        <f t="shared" si="9"/>
        <v>467</v>
      </c>
      <c r="F86" s="54">
        <f t="shared" si="9"/>
        <v>2166</v>
      </c>
      <c r="G86" s="54">
        <f t="shared" si="9"/>
        <v>5352</v>
      </c>
      <c r="H86" s="54">
        <f t="shared" si="9"/>
        <v>356</v>
      </c>
      <c r="I86" s="55">
        <f t="shared" si="9"/>
        <v>364</v>
      </c>
      <c r="J86" s="54">
        <f t="shared" si="9"/>
        <v>40</v>
      </c>
      <c r="K86" s="54">
        <f t="shared" si="9"/>
        <v>47</v>
      </c>
      <c r="L86" s="54">
        <f t="shared" si="9"/>
        <v>99</v>
      </c>
      <c r="M86" s="60">
        <f t="shared" si="9"/>
        <v>139</v>
      </c>
      <c r="N86" s="60">
        <v>36</v>
      </c>
      <c r="O86" s="55">
        <f t="shared" si="9"/>
        <v>139</v>
      </c>
      <c r="P86" s="55">
        <f t="shared" si="9"/>
        <v>18</v>
      </c>
      <c r="Q86" s="55">
        <f t="shared" si="9"/>
        <v>35</v>
      </c>
      <c r="R86" s="55">
        <f t="shared" si="9"/>
        <v>1582</v>
      </c>
      <c r="S86" s="55">
        <f t="shared" si="9"/>
        <v>51608</v>
      </c>
    </row>
    <row r="87" spans="1:18" s="41" customFormat="1" ht="6" customHeight="1">
      <c r="A87" s="46"/>
      <c r="B87" s="53"/>
      <c r="C87" s="51"/>
      <c r="D87" s="54"/>
      <c r="E87" s="54"/>
      <c r="F87" s="54"/>
      <c r="G87" s="54"/>
      <c r="H87" s="54"/>
      <c r="I87" s="55"/>
      <c r="J87" s="54"/>
      <c r="K87" s="54"/>
      <c r="L87" s="54"/>
      <c r="M87" s="60"/>
      <c r="N87" s="60"/>
      <c r="O87" s="55"/>
      <c r="P87" s="55"/>
      <c r="Q87" s="55"/>
      <c r="R87" s="55"/>
    </row>
    <row r="88" spans="1:19" ht="12.75" customHeight="1">
      <c r="A88" s="26"/>
      <c r="B88" s="56" t="s">
        <v>70</v>
      </c>
      <c r="C88" s="61"/>
      <c r="D88" s="29">
        <v>40</v>
      </c>
      <c r="E88" s="29">
        <v>145</v>
      </c>
      <c r="F88" s="29">
        <v>690</v>
      </c>
      <c r="G88" s="29">
        <v>1174</v>
      </c>
      <c r="H88" s="29">
        <v>70</v>
      </c>
      <c r="I88" s="30">
        <v>71</v>
      </c>
      <c r="J88" s="29">
        <v>12</v>
      </c>
      <c r="K88" s="29">
        <v>12</v>
      </c>
      <c r="L88" s="29">
        <v>22</v>
      </c>
      <c r="M88" s="30">
        <v>25</v>
      </c>
      <c r="N88" s="30">
        <v>7</v>
      </c>
      <c r="O88" s="30">
        <v>31</v>
      </c>
      <c r="P88" s="30">
        <v>10</v>
      </c>
      <c r="Q88" s="30">
        <v>10</v>
      </c>
      <c r="R88" s="30">
        <v>545</v>
      </c>
      <c r="S88" s="3">
        <v>31800</v>
      </c>
    </row>
    <row r="89" spans="1:19" ht="12.75" customHeight="1">
      <c r="A89" s="26"/>
      <c r="B89" s="56" t="s">
        <v>71</v>
      </c>
      <c r="C89" s="61"/>
      <c r="D89" s="29">
        <v>50</v>
      </c>
      <c r="E89" s="29">
        <v>235</v>
      </c>
      <c r="F89" s="29">
        <v>879</v>
      </c>
      <c r="G89" s="29">
        <v>2486</v>
      </c>
      <c r="H89" s="29">
        <v>208</v>
      </c>
      <c r="I89" s="30">
        <v>212</v>
      </c>
      <c r="J89" s="29">
        <v>22</v>
      </c>
      <c r="K89" s="29">
        <v>27</v>
      </c>
      <c r="L89" s="29">
        <v>45</v>
      </c>
      <c r="M89" s="57">
        <v>80</v>
      </c>
      <c r="N89" s="57">
        <v>23</v>
      </c>
      <c r="O89" s="30">
        <v>97</v>
      </c>
      <c r="P89" s="30">
        <v>8</v>
      </c>
      <c r="Q89" s="30">
        <v>25</v>
      </c>
      <c r="R89" s="30">
        <v>650</v>
      </c>
      <c r="S89" s="3">
        <v>9908</v>
      </c>
    </row>
    <row r="90" spans="1:19" s="40" customFormat="1" ht="12.75" customHeight="1">
      <c r="A90" s="58"/>
      <c r="B90" s="56" t="s">
        <v>72</v>
      </c>
      <c r="C90" s="61"/>
      <c r="D90" s="29">
        <v>19</v>
      </c>
      <c r="E90" s="29">
        <v>87</v>
      </c>
      <c r="F90" s="29">
        <v>597</v>
      </c>
      <c r="G90" s="29">
        <v>1692</v>
      </c>
      <c r="H90" s="29">
        <v>78</v>
      </c>
      <c r="I90" s="29">
        <v>81</v>
      </c>
      <c r="J90" s="29">
        <v>6</v>
      </c>
      <c r="K90" s="29">
        <v>8</v>
      </c>
      <c r="L90" s="29">
        <v>32</v>
      </c>
      <c r="M90" s="29">
        <v>34</v>
      </c>
      <c r="N90" s="29">
        <v>6</v>
      </c>
      <c r="O90" s="29">
        <v>11</v>
      </c>
      <c r="P90" s="29">
        <v>0</v>
      </c>
      <c r="Q90" s="29">
        <v>0</v>
      </c>
      <c r="R90" s="29">
        <v>387</v>
      </c>
      <c r="S90" s="40">
        <v>9900</v>
      </c>
    </row>
    <row r="91" spans="1:18" s="40" customFormat="1" ht="6" customHeight="1">
      <c r="A91" s="58"/>
      <c r="B91" s="27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9" s="41" customFormat="1" ht="12.75" customHeight="1">
      <c r="A92" s="50" t="s">
        <v>73</v>
      </c>
      <c r="B92" s="50"/>
      <c r="C92" s="51"/>
      <c r="D92" s="54">
        <f aca="true" t="shared" si="10" ref="D92:S92">SUM(D94:D95)</f>
        <v>217</v>
      </c>
      <c r="E92" s="54">
        <f t="shared" si="10"/>
        <v>1139</v>
      </c>
      <c r="F92" s="52">
        <f t="shared" si="10"/>
        <v>3550</v>
      </c>
      <c r="G92" s="54">
        <f t="shared" si="10"/>
        <v>7624</v>
      </c>
      <c r="H92" s="54">
        <f t="shared" si="10"/>
        <v>345</v>
      </c>
      <c r="I92" s="55">
        <f t="shared" si="10"/>
        <v>348</v>
      </c>
      <c r="J92" s="54">
        <f t="shared" si="10"/>
        <v>43</v>
      </c>
      <c r="K92" s="62">
        <f t="shared" si="10"/>
        <v>62</v>
      </c>
      <c r="L92" s="54">
        <f t="shared" si="10"/>
        <v>265</v>
      </c>
      <c r="M92" s="55">
        <f t="shared" si="10"/>
        <v>306</v>
      </c>
      <c r="N92" s="55">
        <f>SUM(N94:N95)</f>
        <v>129</v>
      </c>
      <c r="O92" s="55">
        <f t="shared" si="10"/>
        <v>494</v>
      </c>
      <c r="P92" s="55">
        <f t="shared" si="10"/>
        <v>81</v>
      </c>
      <c r="Q92" s="55">
        <f t="shared" si="10"/>
        <v>207</v>
      </c>
      <c r="R92" s="55">
        <f t="shared" si="10"/>
        <v>3053</v>
      </c>
      <c r="S92" s="55">
        <f t="shared" si="10"/>
        <v>112670</v>
      </c>
    </row>
    <row r="93" spans="1:18" s="41" customFormat="1" ht="6" customHeight="1">
      <c r="A93" s="46"/>
      <c r="B93" s="53"/>
      <c r="C93" s="51"/>
      <c r="D93" s="54"/>
      <c r="E93" s="54"/>
      <c r="F93" s="52"/>
      <c r="G93" s="54"/>
      <c r="H93" s="54"/>
      <c r="I93" s="55"/>
      <c r="J93" s="54"/>
      <c r="K93" s="62"/>
      <c r="L93" s="54"/>
      <c r="M93" s="55"/>
      <c r="N93" s="55"/>
      <c r="O93" s="55"/>
      <c r="P93" s="55"/>
      <c r="Q93" s="55"/>
      <c r="R93" s="55"/>
    </row>
    <row r="94" spans="1:19" ht="12.75" customHeight="1">
      <c r="A94" s="26"/>
      <c r="B94" s="56" t="s">
        <v>74</v>
      </c>
      <c r="C94" s="61"/>
      <c r="D94" s="29">
        <v>98</v>
      </c>
      <c r="E94" s="29">
        <v>514</v>
      </c>
      <c r="F94" s="29">
        <v>1618</v>
      </c>
      <c r="G94" s="29">
        <v>3950</v>
      </c>
      <c r="H94" s="29">
        <v>270</v>
      </c>
      <c r="I94" s="30">
        <v>270</v>
      </c>
      <c r="J94" s="29">
        <v>19</v>
      </c>
      <c r="K94" s="29">
        <v>30</v>
      </c>
      <c r="L94" s="29">
        <v>134</v>
      </c>
      <c r="M94" s="30">
        <v>158</v>
      </c>
      <c r="N94" s="30">
        <v>35</v>
      </c>
      <c r="O94" s="30">
        <v>90</v>
      </c>
      <c r="P94" s="57">
        <v>50</v>
      </c>
      <c r="Q94" s="30">
        <v>140</v>
      </c>
      <c r="R94" s="30">
        <v>1339</v>
      </c>
      <c r="S94" s="3">
        <v>22670</v>
      </c>
    </row>
    <row r="95" spans="1:19" s="40" customFormat="1" ht="12.75" customHeight="1">
      <c r="A95" s="58"/>
      <c r="B95" s="56" t="s">
        <v>75</v>
      </c>
      <c r="C95" s="61"/>
      <c r="D95" s="29">
        <v>119</v>
      </c>
      <c r="E95" s="29">
        <v>625</v>
      </c>
      <c r="F95" s="29">
        <v>1932</v>
      </c>
      <c r="G95" s="29">
        <v>3674</v>
      </c>
      <c r="H95" s="29">
        <v>75</v>
      </c>
      <c r="I95" s="29">
        <v>78</v>
      </c>
      <c r="J95" s="29">
        <v>24</v>
      </c>
      <c r="K95" s="29">
        <v>32</v>
      </c>
      <c r="L95" s="29">
        <v>131</v>
      </c>
      <c r="M95" s="29">
        <v>148</v>
      </c>
      <c r="N95" s="29">
        <v>94</v>
      </c>
      <c r="O95" s="29">
        <v>404</v>
      </c>
      <c r="P95" s="29">
        <v>31</v>
      </c>
      <c r="Q95" s="29">
        <v>67</v>
      </c>
      <c r="R95" s="29">
        <v>1714</v>
      </c>
      <c r="S95" s="40">
        <v>90000</v>
      </c>
    </row>
    <row r="96" spans="1:18" s="40" customFormat="1" ht="6" customHeight="1">
      <c r="A96" s="58"/>
      <c r="B96" s="27"/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9" s="41" customFormat="1" ht="12.75" customHeight="1">
      <c r="A97" s="50" t="s">
        <v>76</v>
      </c>
      <c r="B97" s="50"/>
      <c r="C97" s="51"/>
      <c r="D97" s="54">
        <f aca="true" t="shared" si="11" ref="D97:S97">SUM(D99:D104)</f>
        <v>28</v>
      </c>
      <c r="E97" s="54">
        <v>164</v>
      </c>
      <c r="F97" s="54">
        <f t="shared" si="11"/>
        <v>2024</v>
      </c>
      <c r="G97" s="54">
        <f t="shared" si="11"/>
        <v>2410</v>
      </c>
      <c r="H97" s="54">
        <f t="shared" si="11"/>
        <v>64</v>
      </c>
      <c r="I97" s="55">
        <f t="shared" si="11"/>
        <v>66</v>
      </c>
      <c r="J97" s="54">
        <f t="shared" si="11"/>
        <v>13</v>
      </c>
      <c r="K97" s="54">
        <f t="shared" si="11"/>
        <v>125</v>
      </c>
      <c r="L97" s="54">
        <f t="shared" si="11"/>
        <v>129</v>
      </c>
      <c r="M97" s="55">
        <f t="shared" si="11"/>
        <v>148</v>
      </c>
      <c r="N97" s="55">
        <f>SUM(N99:N104)</f>
        <v>53</v>
      </c>
      <c r="O97" s="55">
        <f t="shared" si="11"/>
        <v>282</v>
      </c>
      <c r="P97" s="60">
        <f t="shared" si="11"/>
        <v>10</v>
      </c>
      <c r="Q97" s="55">
        <f t="shared" si="11"/>
        <v>30</v>
      </c>
      <c r="R97" s="55">
        <f t="shared" si="11"/>
        <v>2102</v>
      </c>
      <c r="S97" s="55">
        <f t="shared" si="11"/>
        <v>83242</v>
      </c>
    </row>
    <row r="98" spans="1:18" s="41" customFormat="1" ht="6" customHeight="1">
      <c r="A98" s="46"/>
      <c r="B98" s="53"/>
      <c r="C98" s="51"/>
      <c r="D98" s="54"/>
      <c r="E98" s="54"/>
      <c r="F98" s="54"/>
      <c r="G98" s="54"/>
      <c r="H98" s="54"/>
      <c r="I98" s="55"/>
      <c r="J98" s="54"/>
      <c r="K98" s="54"/>
      <c r="L98" s="54"/>
      <c r="M98" s="55"/>
      <c r="N98" s="55"/>
      <c r="O98" s="55"/>
      <c r="P98" s="60"/>
      <c r="Q98" s="55"/>
      <c r="R98" s="55"/>
    </row>
    <row r="99" spans="1:19" ht="12.75" customHeight="1">
      <c r="A99" s="26"/>
      <c r="B99" s="56" t="s">
        <v>77</v>
      </c>
      <c r="C99" s="61"/>
      <c r="D99" s="29">
        <v>1</v>
      </c>
      <c r="E99" s="29">
        <v>2</v>
      </c>
      <c r="F99" s="29">
        <v>330</v>
      </c>
      <c r="G99" s="29">
        <v>411</v>
      </c>
      <c r="H99" s="29">
        <v>3</v>
      </c>
      <c r="I99" s="30">
        <v>3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30">
        <v>0</v>
      </c>
      <c r="P99" s="30">
        <v>0</v>
      </c>
      <c r="Q99" s="30">
        <v>0</v>
      </c>
      <c r="R99" s="30">
        <v>201</v>
      </c>
      <c r="S99" s="3">
        <v>1295</v>
      </c>
    </row>
    <row r="100" spans="1:19" ht="12.75" customHeight="1">
      <c r="A100" s="26"/>
      <c r="B100" s="56" t="s">
        <v>78</v>
      </c>
      <c r="C100" s="61"/>
      <c r="D100" s="29">
        <v>0</v>
      </c>
      <c r="E100" s="29">
        <v>0</v>
      </c>
      <c r="F100" s="29">
        <v>205</v>
      </c>
      <c r="G100" s="29">
        <v>230</v>
      </c>
      <c r="H100" s="29">
        <v>5</v>
      </c>
      <c r="I100" s="30">
        <v>5</v>
      </c>
      <c r="J100" s="29">
        <v>0</v>
      </c>
      <c r="K100" s="29">
        <v>0</v>
      </c>
      <c r="L100" s="29">
        <v>26</v>
      </c>
      <c r="M100" s="30">
        <v>27</v>
      </c>
      <c r="N100" s="30">
        <v>0</v>
      </c>
      <c r="O100" s="30">
        <v>0</v>
      </c>
      <c r="P100" s="30">
        <v>0</v>
      </c>
      <c r="Q100" s="30">
        <v>0</v>
      </c>
      <c r="R100" s="30">
        <v>50</v>
      </c>
      <c r="S100" s="3">
        <v>25000</v>
      </c>
    </row>
    <row r="101" spans="1:19" ht="12.75" customHeight="1">
      <c r="A101" s="26"/>
      <c r="B101" s="56" t="s">
        <v>79</v>
      </c>
      <c r="C101" s="61"/>
      <c r="D101" s="29">
        <v>0</v>
      </c>
      <c r="E101" s="29">
        <v>0</v>
      </c>
      <c r="F101" s="29">
        <v>285</v>
      </c>
      <c r="G101" s="29">
        <v>353</v>
      </c>
      <c r="H101" s="29">
        <v>10</v>
      </c>
      <c r="I101" s="30">
        <v>10</v>
      </c>
      <c r="J101" s="29">
        <v>2</v>
      </c>
      <c r="K101" s="29">
        <v>110</v>
      </c>
      <c r="L101" s="29">
        <v>9</v>
      </c>
      <c r="M101" s="29">
        <v>9</v>
      </c>
      <c r="N101" s="29">
        <v>2</v>
      </c>
      <c r="O101" s="30">
        <v>7</v>
      </c>
      <c r="P101" s="30">
        <v>0</v>
      </c>
      <c r="Q101" s="30">
        <v>0</v>
      </c>
      <c r="R101" s="30">
        <v>425</v>
      </c>
      <c r="S101" s="3">
        <v>2147</v>
      </c>
    </row>
    <row r="102" spans="1:18" ht="6" customHeight="1">
      <c r="A102" s="26"/>
      <c r="B102" s="27"/>
      <c r="C102" s="28"/>
      <c r="D102" s="29"/>
      <c r="E102" s="29"/>
      <c r="F102" s="29"/>
      <c r="G102" s="29"/>
      <c r="H102" s="29"/>
      <c r="I102" s="30"/>
      <c r="J102" s="29"/>
      <c r="K102" s="29"/>
      <c r="L102" s="29"/>
      <c r="M102" s="29"/>
      <c r="N102" s="29"/>
      <c r="O102" s="30"/>
      <c r="P102" s="30"/>
      <c r="Q102" s="30"/>
      <c r="R102" s="30"/>
    </row>
    <row r="103" spans="1:19" ht="12.75" customHeight="1">
      <c r="A103" s="26"/>
      <c r="B103" s="56" t="s">
        <v>80</v>
      </c>
      <c r="C103" s="61"/>
      <c r="D103" s="29">
        <v>1</v>
      </c>
      <c r="E103" s="29">
        <v>6</v>
      </c>
      <c r="F103" s="29">
        <v>258</v>
      </c>
      <c r="G103" s="29">
        <v>270</v>
      </c>
      <c r="H103" s="29">
        <v>9</v>
      </c>
      <c r="I103" s="30">
        <v>9</v>
      </c>
      <c r="J103" s="29">
        <v>4</v>
      </c>
      <c r="K103" s="29">
        <v>6</v>
      </c>
      <c r="L103" s="29">
        <v>32</v>
      </c>
      <c r="M103" s="30">
        <v>40</v>
      </c>
      <c r="N103" s="30">
        <v>28</v>
      </c>
      <c r="O103" s="30">
        <v>120</v>
      </c>
      <c r="P103" s="57">
        <v>3</v>
      </c>
      <c r="Q103" s="30">
        <v>4</v>
      </c>
      <c r="R103" s="30">
        <v>450</v>
      </c>
      <c r="S103" s="3">
        <v>18000</v>
      </c>
    </row>
    <row r="104" spans="1:19" s="40" customFormat="1" ht="12.75" customHeight="1">
      <c r="A104" s="58"/>
      <c r="B104" s="56" t="s">
        <v>81</v>
      </c>
      <c r="C104" s="61"/>
      <c r="D104" s="29">
        <v>26</v>
      </c>
      <c r="E104" s="29">
        <v>156</v>
      </c>
      <c r="F104" s="29">
        <v>946</v>
      </c>
      <c r="G104" s="29">
        <v>1146</v>
      </c>
      <c r="H104" s="29">
        <v>37</v>
      </c>
      <c r="I104" s="29">
        <v>39</v>
      </c>
      <c r="J104" s="29">
        <v>7</v>
      </c>
      <c r="K104" s="29">
        <v>9</v>
      </c>
      <c r="L104" s="29">
        <v>62</v>
      </c>
      <c r="M104" s="29">
        <v>72</v>
      </c>
      <c r="N104" s="29">
        <v>23</v>
      </c>
      <c r="O104" s="29">
        <v>155</v>
      </c>
      <c r="P104" s="29">
        <v>7</v>
      </c>
      <c r="Q104" s="29">
        <v>26</v>
      </c>
      <c r="R104" s="29">
        <v>976</v>
      </c>
      <c r="S104" s="40">
        <v>36800</v>
      </c>
    </row>
    <row r="105" spans="1:18" s="40" customFormat="1" ht="6" customHeight="1">
      <c r="A105" s="58"/>
      <c r="B105" s="27"/>
      <c r="C105" s="2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9" s="41" customFormat="1" ht="12.75" customHeight="1">
      <c r="A106" s="50" t="s">
        <v>82</v>
      </c>
      <c r="B106" s="50"/>
      <c r="C106" s="51"/>
      <c r="D106" s="54">
        <f aca="true" t="shared" si="12" ref="D106:S106">SUM(D108:D112)</f>
        <v>58</v>
      </c>
      <c r="E106" s="54">
        <f t="shared" si="12"/>
        <v>227</v>
      </c>
      <c r="F106" s="52">
        <f t="shared" si="12"/>
        <v>2072</v>
      </c>
      <c r="G106" s="54">
        <v>688</v>
      </c>
      <c r="H106" s="54">
        <f t="shared" si="12"/>
        <v>221</v>
      </c>
      <c r="I106" s="55">
        <f t="shared" si="12"/>
        <v>228</v>
      </c>
      <c r="J106" s="54">
        <f t="shared" si="12"/>
        <v>18</v>
      </c>
      <c r="K106" s="54">
        <f t="shared" si="12"/>
        <v>18</v>
      </c>
      <c r="L106" s="54">
        <f t="shared" si="12"/>
        <v>81</v>
      </c>
      <c r="M106" s="55">
        <f t="shared" si="12"/>
        <v>48</v>
      </c>
      <c r="N106" s="55">
        <f>SUM(N108:N112)</f>
        <v>69</v>
      </c>
      <c r="O106" s="55">
        <f t="shared" si="12"/>
        <v>248</v>
      </c>
      <c r="P106" s="55">
        <f t="shared" si="12"/>
        <v>20</v>
      </c>
      <c r="Q106" s="55">
        <f t="shared" si="12"/>
        <v>39</v>
      </c>
      <c r="R106" s="55">
        <f t="shared" si="12"/>
        <v>2814</v>
      </c>
      <c r="S106" s="55">
        <f t="shared" si="12"/>
        <v>81409</v>
      </c>
    </row>
    <row r="107" spans="1:18" s="41" customFormat="1" ht="6" customHeight="1">
      <c r="A107" s="46"/>
      <c r="B107" s="53"/>
      <c r="C107" s="51"/>
      <c r="D107" s="54"/>
      <c r="E107" s="54"/>
      <c r="F107" s="52"/>
      <c r="G107" s="54"/>
      <c r="H107" s="54"/>
      <c r="I107" s="55"/>
      <c r="J107" s="54"/>
      <c r="K107" s="54"/>
      <c r="L107" s="54"/>
      <c r="M107" s="55"/>
      <c r="N107" s="55"/>
      <c r="O107" s="55"/>
      <c r="P107" s="55"/>
      <c r="Q107" s="55"/>
      <c r="R107" s="55"/>
    </row>
    <row r="108" spans="1:19" ht="12.75" customHeight="1">
      <c r="A108" s="26"/>
      <c r="B108" s="56" t="s">
        <v>83</v>
      </c>
      <c r="C108" s="61"/>
      <c r="D108" s="29">
        <v>8</v>
      </c>
      <c r="E108" s="29">
        <v>30</v>
      </c>
      <c r="F108" s="29">
        <v>685</v>
      </c>
      <c r="G108" s="29">
        <v>1201</v>
      </c>
      <c r="H108" s="29">
        <v>86</v>
      </c>
      <c r="I108" s="30">
        <v>86</v>
      </c>
      <c r="J108" s="29">
        <v>5</v>
      </c>
      <c r="K108" s="29">
        <v>5</v>
      </c>
      <c r="L108" s="29">
        <v>46</v>
      </c>
      <c r="M108" s="30">
        <v>3</v>
      </c>
      <c r="N108" s="30">
        <v>17</v>
      </c>
      <c r="O108" s="30">
        <v>28</v>
      </c>
      <c r="P108" s="30">
        <v>6</v>
      </c>
      <c r="Q108" s="30">
        <v>11</v>
      </c>
      <c r="R108" s="30">
        <v>683</v>
      </c>
      <c r="S108" s="3">
        <v>25964</v>
      </c>
    </row>
    <row r="109" spans="1:19" ht="12.75" customHeight="1">
      <c r="A109" s="26"/>
      <c r="B109" s="56" t="s">
        <v>84</v>
      </c>
      <c r="C109" s="61"/>
      <c r="D109" s="29">
        <v>7</v>
      </c>
      <c r="E109" s="29">
        <v>25</v>
      </c>
      <c r="F109" s="29">
        <v>623</v>
      </c>
      <c r="G109" s="29">
        <v>650</v>
      </c>
      <c r="H109" s="29">
        <v>44</v>
      </c>
      <c r="I109" s="30">
        <v>44</v>
      </c>
      <c r="J109" s="29">
        <v>3</v>
      </c>
      <c r="K109" s="29">
        <v>3</v>
      </c>
      <c r="L109" s="29">
        <v>16</v>
      </c>
      <c r="M109" s="30">
        <v>20</v>
      </c>
      <c r="N109" s="30">
        <v>30</v>
      </c>
      <c r="O109" s="30">
        <v>178</v>
      </c>
      <c r="P109" s="30">
        <v>10</v>
      </c>
      <c r="Q109" s="30">
        <v>20</v>
      </c>
      <c r="R109" s="30">
        <v>787</v>
      </c>
      <c r="S109" s="3">
        <v>12500</v>
      </c>
    </row>
    <row r="110" spans="1:19" ht="12.75" customHeight="1">
      <c r="A110" s="26"/>
      <c r="B110" s="56" t="s">
        <v>85</v>
      </c>
      <c r="C110" s="61"/>
      <c r="D110" s="29">
        <v>36</v>
      </c>
      <c r="E110" s="29">
        <v>150</v>
      </c>
      <c r="F110" s="29">
        <v>267</v>
      </c>
      <c r="G110" s="29">
        <v>300</v>
      </c>
      <c r="H110" s="29">
        <v>78</v>
      </c>
      <c r="I110" s="30">
        <v>85</v>
      </c>
      <c r="J110" s="29">
        <v>10</v>
      </c>
      <c r="K110" s="29">
        <v>10</v>
      </c>
      <c r="L110" s="29">
        <v>6</v>
      </c>
      <c r="M110" s="30">
        <v>8</v>
      </c>
      <c r="N110" s="30">
        <v>15</v>
      </c>
      <c r="O110" s="30">
        <v>20</v>
      </c>
      <c r="P110" s="57">
        <v>0</v>
      </c>
      <c r="Q110" s="30">
        <v>0</v>
      </c>
      <c r="R110" s="30">
        <v>681</v>
      </c>
      <c r="S110" s="3">
        <v>37640</v>
      </c>
    </row>
    <row r="111" spans="1:18" ht="6" customHeight="1">
      <c r="A111" s="26"/>
      <c r="B111" s="27"/>
      <c r="C111" s="28"/>
      <c r="D111" s="29"/>
      <c r="E111" s="29"/>
      <c r="F111" s="29"/>
      <c r="G111" s="29"/>
      <c r="H111" s="29"/>
      <c r="I111" s="30"/>
      <c r="J111" s="29"/>
      <c r="K111" s="29"/>
      <c r="L111" s="29"/>
      <c r="M111" s="30"/>
      <c r="N111" s="30"/>
      <c r="O111" s="30"/>
      <c r="P111" s="57"/>
      <c r="Q111" s="30"/>
      <c r="R111" s="30"/>
    </row>
    <row r="112" spans="1:19" s="40" customFormat="1" ht="12.75" customHeight="1">
      <c r="A112" s="58"/>
      <c r="B112" s="56" t="s">
        <v>86</v>
      </c>
      <c r="C112" s="61"/>
      <c r="D112" s="29">
        <v>7</v>
      </c>
      <c r="E112" s="29">
        <v>22</v>
      </c>
      <c r="F112" s="29">
        <v>497</v>
      </c>
      <c r="G112" s="29">
        <v>537</v>
      </c>
      <c r="H112" s="29">
        <v>13</v>
      </c>
      <c r="I112" s="29">
        <v>13</v>
      </c>
      <c r="J112" s="29">
        <v>0</v>
      </c>
      <c r="K112" s="29">
        <v>0</v>
      </c>
      <c r="L112" s="29">
        <v>13</v>
      </c>
      <c r="M112" s="59">
        <v>17</v>
      </c>
      <c r="N112" s="59">
        <v>7</v>
      </c>
      <c r="O112" s="29">
        <v>22</v>
      </c>
      <c r="P112" s="29">
        <v>4</v>
      </c>
      <c r="Q112" s="29">
        <v>8</v>
      </c>
      <c r="R112" s="29">
        <v>663</v>
      </c>
      <c r="S112" s="40">
        <v>5305</v>
      </c>
    </row>
    <row r="113" spans="1:18" s="40" customFormat="1" ht="6" customHeight="1">
      <c r="A113" s="58"/>
      <c r="B113" s="27"/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59"/>
      <c r="N113" s="59"/>
      <c r="O113" s="29"/>
      <c r="P113" s="29"/>
      <c r="Q113" s="29"/>
      <c r="R113" s="29"/>
    </row>
    <row r="114" spans="1:19" s="41" customFormat="1" ht="12.75" customHeight="1">
      <c r="A114" s="50" t="s">
        <v>87</v>
      </c>
      <c r="B114" s="50"/>
      <c r="C114" s="51"/>
      <c r="D114" s="54">
        <f aca="true" t="shared" si="13" ref="D114:O114">SUM(D116:D117)</f>
        <v>26</v>
      </c>
      <c r="E114" s="54">
        <f t="shared" si="13"/>
        <v>83</v>
      </c>
      <c r="F114" s="54">
        <f t="shared" si="13"/>
        <v>2792</v>
      </c>
      <c r="G114" s="54">
        <f t="shared" si="13"/>
        <v>3697</v>
      </c>
      <c r="H114" s="54">
        <f t="shared" si="13"/>
        <v>105</v>
      </c>
      <c r="I114" s="54">
        <f t="shared" si="13"/>
        <v>105</v>
      </c>
      <c r="J114" s="54">
        <f t="shared" si="13"/>
        <v>16</v>
      </c>
      <c r="K114" s="54">
        <f t="shared" si="13"/>
        <v>23</v>
      </c>
      <c r="L114" s="54">
        <f t="shared" si="13"/>
        <v>190</v>
      </c>
      <c r="M114" s="54">
        <f t="shared" si="13"/>
        <v>209</v>
      </c>
      <c r="N114" s="54">
        <f t="shared" si="13"/>
        <v>524</v>
      </c>
      <c r="O114" s="54">
        <f t="shared" si="13"/>
        <v>2192</v>
      </c>
      <c r="P114" s="54">
        <f>SUM(P116:P117)</f>
        <v>47</v>
      </c>
      <c r="Q114" s="54">
        <f>SUM(Q116:Q117)</f>
        <v>138</v>
      </c>
      <c r="R114" s="54">
        <f>SUM(R116:R117)</f>
        <v>2516</v>
      </c>
      <c r="S114" s="54">
        <f>SUM(S116:S117)</f>
        <v>43506</v>
      </c>
    </row>
    <row r="115" spans="1:18" s="41" customFormat="1" ht="6" customHeight="1">
      <c r="A115" s="46"/>
      <c r="B115" s="53"/>
      <c r="C115" s="51"/>
      <c r="D115" s="54"/>
      <c r="E115" s="54"/>
      <c r="F115" s="54"/>
      <c r="G115" s="54"/>
      <c r="H115" s="54"/>
      <c r="I115" s="55"/>
      <c r="J115" s="62"/>
      <c r="K115" s="62"/>
      <c r="L115" s="54"/>
      <c r="M115" s="60"/>
      <c r="N115" s="60"/>
      <c r="O115" s="55"/>
      <c r="P115" s="60"/>
      <c r="Q115" s="55"/>
      <c r="R115" s="55"/>
    </row>
    <row r="116" spans="1:19" ht="12.75" customHeight="1">
      <c r="A116" s="26"/>
      <c r="B116" s="56" t="s">
        <v>88</v>
      </c>
      <c r="C116" s="61"/>
      <c r="D116" s="29">
        <v>1</v>
      </c>
      <c r="E116" s="29">
        <v>2</v>
      </c>
      <c r="F116" s="29">
        <v>1185</v>
      </c>
      <c r="G116" s="29">
        <v>1640</v>
      </c>
      <c r="H116" s="29">
        <v>39</v>
      </c>
      <c r="I116" s="30">
        <v>39</v>
      </c>
      <c r="J116" s="29">
        <v>5</v>
      </c>
      <c r="K116" s="29">
        <v>11</v>
      </c>
      <c r="L116" s="29">
        <v>89</v>
      </c>
      <c r="M116" s="57">
        <v>97</v>
      </c>
      <c r="N116" s="57">
        <v>158</v>
      </c>
      <c r="O116" s="30">
        <v>525</v>
      </c>
      <c r="P116" s="30">
        <v>21</v>
      </c>
      <c r="Q116" s="30">
        <v>77</v>
      </c>
      <c r="R116" s="30">
        <v>1011</v>
      </c>
      <c r="S116" s="3">
        <v>18765</v>
      </c>
    </row>
    <row r="117" spans="1:19" ht="12.75" customHeight="1">
      <c r="A117" s="26"/>
      <c r="B117" s="56" t="s">
        <v>89</v>
      </c>
      <c r="C117" s="61"/>
      <c r="D117" s="29">
        <v>25</v>
      </c>
      <c r="E117" s="29">
        <v>81</v>
      </c>
      <c r="F117" s="29">
        <v>1607</v>
      </c>
      <c r="G117" s="29">
        <v>2057</v>
      </c>
      <c r="H117" s="29">
        <v>66</v>
      </c>
      <c r="I117" s="29">
        <v>66</v>
      </c>
      <c r="J117" s="29">
        <v>11</v>
      </c>
      <c r="K117" s="29">
        <v>12</v>
      </c>
      <c r="L117" s="29">
        <v>101</v>
      </c>
      <c r="M117" s="59">
        <v>112</v>
      </c>
      <c r="N117" s="59">
        <v>366</v>
      </c>
      <c r="O117" s="29">
        <v>1667</v>
      </c>
      <c r="P117" s="59">
        <v>26</v>
      </c>
      <c r="Q117" s="29">
        <v>61</v>
      </c>
      <c r="R117" s="29">
        <v>1505</v>
      </c>
      <c r="S117" s="3">
        <v>24741</v>
      </c>
    </row>
    <row r="118" spans="1:19" ht="6" customHeight="1">
      <c r="A118" s="64"/>
      <c r="B118" s="64"/>
      <c r="C118" s="65"/>
      <c r="D118" s="64"/>
      <c r="E118" s="64"/>
      <c r="F118" s="66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</row>
    <row r="119" spans="2:8" ht="12" customHeight="1">
      <c r="B119" s="40" t="s">
        <v>90</v>
      </c>
      <c r="C119" s="40"/>
      <c r="F119" s="40"/>
      <c r="G119" s="40"/>
      <c r="H119" s="40"/>
    </row>
    <row r="120" spans="2:8" ht="12" customHeight="1">
      <c r="B120" s="40" t="s">
        <v>91</v>
      </c>
      <c r="C120" s="40"/>
      <c r="F120" s="40"/>
      <c r="G120" s="40"/>
      <c r="H120" s="40"/>
    </row>
    <row r="121" spans="2:8" ht="12" customHeight="1">
      <c r="B121" s="40"/>
      <c r="C121" s="40"/>
      <c r="F121" s="40"/>
      <c r="G121" s="40"/>
      <c r="H121" s="40"/>
    </row>
    <row r="122" spans="2:8" ht="12" customHeight="1">
      <c r="B122" s="40"/>
      <c r="C122" s="40"/>
      <c r="F122" s="40"/>
      <c r="G122" s="40"/>
      <c r="H122" s="40"/>
    </row>
    <row r="123" spans="2:8" ht="12" customHeight="1">
      <c r="B123" s="40"/>
      <c r="C123" s="40"/>
      <c r="F123" s="40"/>
      <c r="G123" s="40"/>
      <c r="H123" s="40"/>
    </row>
    <row r="124" spans="2:8" ht="12" customHeight="1">
      <c r="B124" s="40"/>
      <c r="C124" s="40"/>
      <c r="F124" s="40"/>
      <c r="G124" s="40"/>
      <c r="H124" s="40"/>
    </row>
    <row r="125" spans="2:8" ht="12" customHeight="1">
      <c r="B125" s="40"/>
      <c r="C125" s="40"/>
      <c r="F125" s="40"/>
      <c r="G125" s="40"/>
      <c r="H125" s="40"/>
    </row>
    <row r="126" spans="2:8" ht="12" customHeight="1">
      <c r="B126" s="40"/>
      <c r="C126" s="40"/>
      <c r="F126" s="40"/>
      <c r="G126" s="40"/>
      <c r="H126" s="40"/>
    </row>
    <row r="127" spans="2:8" ht="12" customHeight="1">
      <c r="B127" s="40"/>
      <c r="C127" s="40"/>
      <c r="F127" s="40"/>
      <c r="G127" s="40"/>
      <c r="H127" s="40"/>
    </row>
    <row r="128" spans="2:8" ht="12" customHeight="1">
      <c r="B128" s="40"/>
      <c r="C128" s="40"/>
      <c r="F128" s="40"/>
      <c r="G128" s="40"/>
      <c r="H128" s="40"/>
    </row>
    <row r="129" spans="2:8" ht="12" customHeight="1">
      <c r="B129" s="40"/>
      <c r="C129" s="40"/>
      <c r="F129" s="40"/>
      <c r="G129" s="40"/>
      <c r="H129" s="40"/>
    </row>
    <row r="130" spans="2:8" ht="12" customHeight="1">
      <c r="B130" s="40"/>
      <c r="C130" s="40"/>
      <c r="F130" s="40"/>
      <c r="G130" s="40"/>
      <c r="H130" s="40"/>
    </row>
    <row r="131" spans="2:8" ht="12" customHeight="1">
      <c r="B131" s="40"/>
      <c r="C131" s="40"/>
      <c r="F131" s="40"/>
      <c r="G131" s="40"/>
      <c r="H131" s="40"/>
    </row>
    <row r="132" spans="2:8" ht="12" customHeight="1">
      <c r="B132" s="40"/>
      <c r="C132" s="40"/>
      <c r="F132" s="40"/>
      <c r="G132" s="40"/>
      <c r="H132" s="40"/>
    </row>
    <row r="133" spans="2:8" ht="12" customHeight="1">
      <c r="B133" s="40"/>
      <c r="C133" s="40"/>
      <c r="F133" s="40"/>
      <c r="G133" s="40"/>
      <c r="H133" s="40"/>
    </row>
    <row r="134" spans="2:8" ht="12" customHeight="1">
      <c r="B134" s="40"/>
      <c r="C134" s="40"/>
      <c r="F134" s="40"/>
      <c r="G134" s="40"/>
      <c r="H134" s="40"/>
    </row>
    <row r="135" spans="2:8" ht="12" customHeight="1">
      <c r="B135" s="40"/>
      <c r="C135" s="40"/>
      <c r="F135" s="40"/>
      <c r="G135" s="40"/>
      <c r="H135" s="40"/>
    </row>
    <row r="136" spans="2:8" ht="12" customHeight="1">
      <c r="B136" s="40"/>
      <c r="C136" s="40"/>
      <c r="F136" s="40"/>
      <c r="G136" s="40"/>
      <c r="H136" s="40"/>
    </row>
    <row r="137" spans="2:8" ht="12" customHeight="1">
      <c r="B137" s="40"/>
      <c r="C137" s="40"/>
      <c r="F137" s="40"/>
      <c r="G137" s="40"/>
      <c r="H137" s="40"/>
    </row>
    <row r="138" spans="2:8" ht="12" customHeight="1">
      <c r="B138" s="40"/>
      <c r="C138" s="40"/>
      <c r="F138" s="40"/>
      <c r="G138" s="40"/>
      <c r="H138" s="40"/>
    </row>
    <row r="139" spans="2:8" ht="12" customHeight="1">
      <c r="B139" s="40"/>
      <c r="C139" s="40"/>
      <c r="F139" s="40"/>
      <c r="G139" s="40"/>
      <c r="H139" s="40"/>
    </row>
    <row r="140" spans="2:8" ht="12" customHeight="1">
      <c r="B140" s="40"/>
      <c r="C140" s="40"/>
      <c r="F140" s="40"/>
      <c r="G140" s="40"/>
      <c r="H140" s="40"/>
    </row>
    <row r="141" spans="2:8" ht="12" customHeight="1">
      <c r="B141" s="40"/>
      <c r="C141" s="40"/>
      <c r="F141" s="40"/>
      <c r="G141" s="40"/>
      <c r="H141" s="40"/>
    </row>
    <row r="142" spans="2:8" ht="12" customHeight="1">
      <c r="B142" s="40"/>
      <c r="C142" s="40"/>
      <c r="F142" s="40"/>
      <c r="G142" s="40"/>
      <c r="H142" s="40"/>
    </row>
    <row r="143" spans="2:8" ht="12" customHeight="1">
      <c r="B143" s="40"/>
      <c r="C143" s="40"/>
      <c r="F143" s="40"/>
      <c r="G143" s="40"/>
      <c r="H143" s="40"/>
    </row>
    <row r="144" spans="2:8" ht="12" customHeight="1">
      <c r="B144" s="40"/>
      <c r="C144" s="40"/>
      <c r="F144" s="40"/>
      <c r="G144" s="40"/>
      <c r="H144" s="40"/>
    </row>
    <row r="145" spans="2:8" ht="12" customHeight="1">
      <c r="B145" s="40"/>
      <c r="C145" s="40"/>
      <c r="F145" s="40"/>
      <c r="G145" s="40"/>
      <c r="H145" s="40"/>
    </row>
    <row r="146" spans="2:8" ht="12" customHeight="1">
      <c r="B146" s="40"/>
      <c r="C146" s="40"/>
      <c r="F146" s="40"/>
      <c r="G146" s="40"/>
      <c r="H146" s="40"/>
    </row>
    <row r="147" spans="2:8" ht="12" customHeight="1">
      <c r="B147" s="40"/>
      <c r="C147" s="40"/>
      <c r="F147" s="40"/>
      <c r="G147" s="40"/>
      <c r="H147" s="40"/>
    </row>
    <row r="148" spans="2:8" ht="12" customHeight="1">
      <c r="B148" s="40"/>
      <c r="C148" s="40"/>
      <c r="F148" s="40"/>
      <c r="G148" s="40"/>
      <c r="H148" s="40"/>
    </row>
    <row r="149" spans="2:8" ht="12" customHeight="1">
      <c r="B149" s="40"/>
      <c r="C149" s="40"/>
      <c r="F149" s="40"/>
      <c r="G149" s="40"/>
      <c r="H149" s="40"/>
    </row>
    <row r="150" spans="2:8" ht="12" customHeight="1">
      <c r="B150" s="40"/>
      <c r="C150" s="40"/>
      <c r="F150" s="40"/>
      <c r="G150" s="40"/>
      <c r="H150" s="40"/>
    </row>
    <row r="151" spans="2:8" ht="12" customHeight="1">
      <c r="B151" s="40"/>
      <c r="C151" s="40"/>
      <c r="F151" s="40"/>
      <c r="G151" s="40"/>
      <c r="H151" s="40"/>
    </row>
    <row r="152" spans="2:8" ht="12" customHeight="1">
      <c r="B152" s="40"/>
      <c r="C152" s="40"/>
      <c r="F152" s="40"/>
      <c r="G152" s="40"/>
      <c r="H152" s="40"/>
    </row>
    <row r="153" spans="2:8" ht="12" customHeight="1">
      <c r="B153" s="40"/>
      <c r="C153" s="40"/>
      <c r="F153" s="40"/>
      <c r="G153" s="40"/>
      <c r="H153" s="40"/>
    </row>
    <row r="154" spans="2:8" ht="12" customHeight="1">
      <c r="B154" s="40"/>
      <c r="C154" s="40"/>
      <c r="F154" s="40"/>
      <c r="G154" s="40"/>
      <c r="H154" s="40"/>
    </row>
    <row r="155" spans="2:8" ht="12" customHeight="1">
      <c r="B155" s="40"/>
      <c r="C155" s="40"/>
      <c r="F155" s="40"/>
      <c r="G155" s="40"/>
      <c r="H155" s="40"/>
    </row>
    <row r="156" spans="2:8" ht="12" customHeight="1">
      <c r="B156" s="40"/>
      <c r="C156" s="40"/>
      <c r="F156" s="40"/>
      <c r="G156" s="40"/>
      <c r="H156" s="40"/>
    </row>
    <row r="157" spans="2:8" ht="12" customHeight="1">
      <c r="B157" s="40"/>
      <c r="C157" s="40"/>
      <c r="F157" s="40"/>
      <c r="G157" s="40"/>
      <c r="H157" s="40"/>
    </row>
    <row r="158" spans="2:8" ht="12" customHeight="1">
      <c r="B158" s="40"/>
      <c r="C158" s="40"/>
      <c r="F158" s="40"/>
      <c r="G158" s="40"/>
      <c r="H158" s="40"/>
    </row>
    <row r="159" spans="2:8" ht="12" customHeight="1">
      <c r="B159" s="40"/>
      <c r="C159" s="40"/>
      <c r="F159" s="40"/>
      <c r="G159" s="40"/>
      <c r="H159" s="40"/>
    </row>
    <row r="160" spans="2:8" ht="12" customHeight="1">
      <c r="B160" s="40"/>
      <c r="C160" s="40"/>
      <c r="F160" s="40"/>
      <c r="G160" s="40"/>
      <c r="H160" s="40"/>
    </row>
    <row r="161" spans="2:8" ht="12" customHeight="1">
      <c r="B161" s="40"/>
      <c r="C161" s="40"/>
      <c r="F161" s="40"/>
      <c r="G161" s="40"/>
      <c r="H161" s="40"/>
    </row>
    <row r="162" spans="2:8" ht="12" customHeight="1">
      <c r="B162" s="40"/>
      <c r="C162" s="40"/>
      <c r="F162" s="40"/>
      <c r="G162" s="40"/>
      <c r="H162" s="40"/>
    </row>
    <row r="163" spans="2:8" ht="12" customHeight="1">
      <c r="B163" s="40"/>
      <c r="C163" s="40"/>
      <c r="F163" s="40"/>
      <c r="G163" s="40"/>
      <c r="H163" s="40"/>
    </row>
    <row r="164" spans="2:8" ht="12" customHeight="1">
      <c r="B164" s="40"/>
      <c r="C164" s="40"/>
      <c r="F164" s="40"/>
      <c r="G164" s="40"/>
      <c r="H164" s="40"/>
    </row>
    <row r="165" spans="2:8" ht="12" customHeight="1">
      <c r="B165" s="40"/>
      <c r="C165" s="40"/>
      <c r="F165" s="40"/>
      <c r="G165" s="40"/>
      <c r="H165" s="40"/>
    </row>
    <row r="166" spans="2:8" ht="12" customHeight="1">
      <c r="B166" s="40"/>
      <c r="C166" s="40"/>
      <c r="F166" s="40"/>
      <c r="G166" s="40"/>
      <c r="H166" s="40"/>
    </row>
    <row r="167" spans="2:3" ht="12" customHeight="1">
      <c r="B167" s="40"/>
      <c r="C167" s="40"/>
    </row>
    <row r="168" spans="2:3" ht="12" customHeight="1">
      <c r="B168" s="40"/>
      <c r="C168" s="40"/>
    </row>
    <row r="169" spans="2:3" ht="12" customHeight="1">
      <c r="B169" s="40"/>
      <c r="C169" s="40"/>
    </row>
    <row r="170" spans="2:3" ht="12" customHeight="1">
      <c r="B170" s="40"/>
      <c r="C170" s="40"/>
    </row>
    <row r="171" spans="2:3" ht="12" customHeight="1">
      <c r="B171" s="40"/>
      <c r="C171" s="40"/>
    </row>
    <row r="172" spans="2:3" ht="12" customHeight="1">
      <c r="B172" s="40"/>
      <c r="C172" s="40"/>
    </row>
    <row r="173" spans="2:3" ht="12" customHeight="1">
      <c r="B173" s="40"/>
      <c r="C173" s="40"/>
    </row>
    <row r="174" spans="2:3" ht="12" customHeight="1">
      <c r="B174" s="40"/>
      <c r="C174" s="40"/>
    </row>
    <row r="175" spans="2:3" ht="12" customHeight="1">
      <c r="B175" s="40"/>
      <c r="C175" s="40"/>
    </row>
    <row r="176" spans="2:3" ht="12" customHeight="1">
      <c r="B176" s="40"/>
      <c r="C176" s="40"/>
    </row>
    <row r="177" spans="2:3" ht="12" customHeight="1">
      <c r="B177" s="40"/>
      <c r="C177" s="40"/>
    </row>
    <row r="178" spans="2:3" ht="12" customHeight="1">
      <c r="B178" s="40"/>
      <c r="C178" s="40"/>
    </row>
    <row r="179" spans="2:3" ht="12" customHeight="1">
      <c r="B179" s="40"/>
      <c r="C179" s="40"/>
    </row>
  </sheetData>
  <sheetProtection/>
  <mergeCells count="84">
    <mergeCell ref="B109:C109"/>
    <mergeCell ref="B110:C110"/>
    <mergeCell ref="B112:C112"/>
    <mergeCell ref="A114:B114"/>
    <mergeCell ref="B116:C116"/>
    <mergeCell ref="B117:C117"/>
    <mergeCell ref="B100:C100"/>
    <mergeCell ref="B101:C101"/>
    <mergeCell ref="B103:C103"/>
    <mergeCell ref="B104:C104"/>
    <mergeCell ref="A106:B106"/>
    <mergeCell ref="B108:C108"/>
    <mergeCell ref="B90:C90"/>
    <mergeCell ref="A92:B92"/>
    <mergeCell ref="B94:C94"/>
    <mergeCell ref="B95:C95"/>
    <mergeCell ref="A97:B97"/>
    <mergeCell ref="B99:C99"/>
    <mergeCell ref="B81:C81"/>
    <mergeCell ref="B83:C83"/>
    <mergeCell ref="B84:C84"/>
    <mergeCell ref="A86:B86"/>
    <mergeCell ref="B88:C88"/>
    <mergeCell ref="B89:C89"/>
    <mergeCell ref="A73:B73"/>
    <mergeCell ref="B75:C75"/>
    <mergeCell ref="B76:C76"/>
    <mergeCell ref="B77:C77"/>
    <mergeCell ref="B79:C79"/>
    <mergeCell ref="B80:C80"/>
    <mergeCell ref="B64:C64"/>
    <mergeCell ref="B66:C66"/>
    <mergeCell ref="B67:C67"/>
    <mergeCell ref="B68:C68"/>
    <mergeCell ref="B70:C70"/>
    <mergeCell ref="B71:C71"/>
    <mergeCell ref="B54:C54"/>
    <mergeCell ref="A56:B56"/>
    <mergeCell ref="B58:C58"/>
    <mergeCell ref="A60:B60"/>
    <mergeCell ref="B62:C62"/>
    <mergeCell ref="B63:C63"/>
    <mergeCell ref="B45:C45"/>
    <mergeCell ref="B46:C46"/>
    <mergeCell ref="A48:B48"/>
    <mergeCell ref="B50:C50"/>
    <mergeCell ref="B51:C51"/>
    <mergeCell ref="B52:C52"/>
    <mergeCell ref="B36:C36"/>
    <mergeCell ref="B37:C37"/>
    <mergeCell ref="B38:C38"/>
    <mergeCell ref="B40:C40"/>
    <mergeCell ref="B41:C41"/>
    <mergeCell ref="A43:B43"/>
    <mergeCell ref="A26:B26"/>
    <mergeCell ref="A28:B28"/>
    <mergeCell ref="B30:C30"/>
    <mergeCell ref="B31:C31"/>
    <mergeCell ref="B32:C32"/>
    <mergeCell ref="A34:B34"/>
    <mergeCell ref="A20:B20"/>
    <mergeCell ref="A21:B21"/>
    <mergeCell ref="A22:B22"/>
    <mergeCell ref="A23:B23"/>
    <mergeCell ref="A24:B24"/>
    <mergeCell ref="A25:B25"/>
    <mergeCell ref="A12:B12"/>
    <mergeCell ref="A14:B14"/>
    <mergeCell ref="A16:B16"/>
    <mergeCell ref="A17:B17"/>
    <mergeCell ref="A18:B18"/>
    <mergeCell ref="A19:B19"/>
    <mergeCell ref="N5:O5"/>
    <mergeCell ref="P5:Q5"/>
    <mergeCell ref="R5:S5"/>
    <mergeCell ref="A6:B6"/>
    <mergeCell ref="A8:B8"/>
    <mergeCell ref="A10:B10"/>
    <mergeCell ref="A5:B5"/>
    <mergeCell ref="D5:E5"/>
    <mergeCell ref="F5:G5"/>
    <mergeCell ref="H5:I5"/>
    <mergeCell ref="J5:K5"/>
    <mergeCell ref="L5:M5"/>
  </mergeCells>
  <printOptions/>
  <pageMargins left="0.787" right="0.787" top="0.984" bottom="0.984" header="0.512" footer="0.512"/>
  <pageSetup orientation="portrait" paperSize="9" scale="88" r:id="rId1"/>
  <rowBreaks count="1" manualBreakCount="1">
    <brk id="58" max="255" man="1"/>
  </rowBreaks>
  <colBreaks count="1" manualBreakCount="1">
    <brk id="10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2009-05-20T04:57:56Z</dcterms:created>
  <dcterms:modified xsi:type="dcterms:W3CDTF">2009-05-20T04:58:01Z</dcterms:modified>
  <cp:category/>
  <cp:version/>
  <cp:contentType/>
  <cp:contentStatus/>
</cp:coreProperties>
</file>