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45.農作物1" sheetId="1" r:id="rId1"/>
    <sheet name="農作物2" sheetId="2" r:id="rId2"/>
    <sheet name="農作物3" sheetId="3" r:id="rId3"/>
  </sheets>
  <externalReferences>
    <externalReference r:id="rId6"/>
  </externalReferences>
  <definedNames>
    <definedName name="_5６農家人口" localSheetId="0">'45.農作物1'!$B$1:$L$115</definedName>
    <definedName name="_5６農家人口" localSheetId="1">'農作物2'!$B$1:$L$115</definedName>
    <definedName name="_5６農家人口" localSheetId="2">'農作物3'!$B$1:$L$115</definedName>
    <definedName name="_60．農__作__物_3">#REF!</definedName>
    <definedName name="_60．農__作__物ー1" localSheetId="1">'農作物2'!$B$1:$W$115</definedName>
    <definedName name="_60．農__作__物ー1" localSheetId="2">'農作物3'!$B$1:$W$115</definedName>
    <definedName name="_60．農__作__物ー1">'45.農作物1'!$B$1:$W$115</definedName>
    <definedName name="_60．農__作__物ー2">#REF!</definedName>
    <definedName name="_61.家畜飼養農家数">#REF!</definedName>
    <definedName name="_62.農業用機械の保有台数_個人有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'45.農作物1'!$A$1:$W$117</definedName>
    <definedName name="_xlnm.Print_Area" localSheetId="1">'農作物2'!$A$1:$W$117</definedName>
    <definedName name="_xlnm.Print_Area" localSheetId="2">'農作物3'!$A$1:$W$117</definedName>
    <definedName name="Print_Area_MI" localSheetId="0">'45.農作物1'!$B$1:$O$58</definedName>
    <definedName name="Print_Area_MI" localSheetId="1">'農作物2'!$B$1:$O$58</definedName>
    <definedName name="Print_Area_MI" localSheetId="2">'農作物3'!$B$1:$O$58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<sst xmlns="http://schemas.openxmlformats.org/spreadsheetml/2006/main" count="357" uniqueCount="177">
  <si>
    <t>45.農                           作                           物</t>
  </si>
  <si>
    <t>(単位  面積アール  実収高トン)</t>
  </si>
  <si>
    <t>各年1月1日</t>
  </si>
  <si>
    <t>年次および</t>
  </si>
  <si>
    <t>水  稲</t>
  </si>
  <si>
    <t>陸  稲</t>
  </si>
  <si>
    <t>小  麦</t>
  </si>
  <si>
    <t>はだか麦</t>
  </si>
  <si>
    <t>そば</t>
  </si>
  <si>
    <t>かんしょ</t>
  </si>
  <si>
    <t>ばれいしょ</t>
  </si>
  <si>
    <t>だいず（乾燥）</t>
  </si>
  <si>
    <t>市  町  村</t>
  </si>
  <si>
    <t>作付面積</t>
  </si>
  <si>
    <t>収穫面積</t>
  </si>
  <si>
    <t>推  定</t>
  </si>
  <si>
    <t>収穫面積</t>
  </si>
  <si>
    <t>実収高</t>
  </si>
  <si>
    <t>昭和41年</t>
  </si>
  <si>
    <t>　   42</t>
  </si>
  <si>
    <t>市  部</t>
  </si>
  <si>
    <t>郡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</si>
  <si>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</si>
  <si>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</si>
  <si>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</si>
  <si>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</si>
  <si>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</si>
  <si>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</si>
  <si>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</si>
  <si>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</si>
  <si>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</si>
  <si>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</si>
  <si>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</si>
  <si>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</si>
  <si>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</si>
  <si>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</si>
  <si>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</si>
  <si>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</si>
  <si>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</si>
  <si>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</si>
  <si>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</si>
  <si>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</si>
  <si>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</si>
  <si>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</si>
  <si>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</si>
  <si>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</si>
  <si>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 分 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</si>
  <si>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</si>
  <si>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</si>
  <si>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</si>
  <si>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</si>
  <si>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</si>
  <si>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</si>
  <si>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</si>
  <si>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</si>
  <si>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</si>
  <si>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</si>
  <si>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</si>
  <si>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</si>
  <si>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</si>
  <si>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</si>
  <si>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</si>
  <si>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</si>
  <si>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</si>
  <si>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</si>
  <si>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</si>
  <si>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</si>
  <si>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</si>
  <si>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</si>
  <si>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</si>
  <si>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</si>
  <si>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入 郡</t>
  </si>
  <si>
    <t>荻町</t>
  </si>
  <si>
    <t>久住町</t>
  </si>
  <si>
    <t>直入町</t>
  </si>
  <si>
    <t>玖 珠 郡</t>
  </si>
  <si>
    <t>九重町</t>
  </si>
  <si>
    <t>玖珠町</t>
  </si>
  <si>
    <t>日 田 郡</t>
  </si>
  <si>
    <t>前津江村</t>
  </si>
  <si>
    <t>中津江村</t>
  </si>
  <si>
    <t>上津江村</t>
  </si>
  <si>
    <t>大山村</t>
  </si>
  <si>
    <t>天瀬町</t>
  </si>
  <si>
    <t>下 毛 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</si>
  <si>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</si>
  <si>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</si>
  <si>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</si>
  <si>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</si>
  <si>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</si>
  <si>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</si>
  <si>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</si>
  <si>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資料：県統計調査課「大分県農林水産業基本調査」</t>
  </si>
  <si>
    <t>注  「ばれいしょ」は春植と秋植の合計である。</t>
  </si>
  <si>
    <r>
      <t xml:space="preserve">農                           作                           物   </t>
    </r>
    <r>
      <rPr>
        <sz val="11"/>
        <color indexed="8"/>
        <rFont val="ＭＳ 明朝"/>
        <family val="1"/>
      </rPr>
      <t>（続き）</t>
    </r>
  </si>
  <si>
    <t>(単位  面積 アール  実収高 トン)</t>
  </si>
  <si>
    <t>あずき</t>
  </si>
  <si>
    <t>なす</t>
  </si>
  <si>
    <t>とまと</t>
  </si>
  <si>
    <t>きゅうり</t>
  </si>
  <si>
    <t>すいか</t>
  </si>
  <si>
    <t>だいこん</t>
  </si>
  <si>
    <t>ごぼう</t>
  </si>
  <si>
    <t>にんじん</t>
  </si>
  <si>
    <t>さといも</t>
  </si>
  <si>
    <t>たまねぎ</t>
  </si>
  <si>
    <t>作付面積</t>
  </si>
  <si>
    <t>推  定</t>
  </si>
  <si>
    <t>実収高</t>
  </si>
  <si>
    <t>　   42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</si>
  <si>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</si>
  <si>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</si>
  <si>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</si>
  <si>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</si>
  <si>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</si>
  <si>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</si>
  <si>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</si>
  <si>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</si>
  <si>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</si>
  <si>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</si>
  <si>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</si>
  <si>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</si>
  <si>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</si>
  <si>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</si>
  <si>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</si>
  <si>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</si>
  <si>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</si>
  <si>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</si>
  <si>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</si>
  <si>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</si>
  <si>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</si>
  <si>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</si>
  <si>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</si>
  <si>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</si>
  <si>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</si>
  <si>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</si>
  <si>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</si>
  <si>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</si>
  <si>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</si>
  <si>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</si>
  <si>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</si>
  <si>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</si>
  <si>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</si>
  <si>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</si>
  <si>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</si>
  <si>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</si>
  <si>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</si>
  <si>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</si>
  <si>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</si>
  <si>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</si>
  <si>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</si>
  <si>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</si>
  <si>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</si>
  <si>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</si>
  <si>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</si>
  <si>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</si>
  <si>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</si>
  <si>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</si>
  <si>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</si>
  <si>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天瀬町</t>
  </si>
  <si>
    <t>三光村</t>
  </si>
  <si>
    <t>山国町</t>
  </si>
  <si>
    <t>宇佐郡</t>
  </si>
  <si>
    <t>院内町</t>
  </si>
  <si>
    <t>安心院町</t>
  </si>
  <si>
    <t>ねぎ</t>
  </si>
  <si>
    <t>白菜</t>
  </si>
  <si>
    <t>きゃべつ</t>
  </si>
  <si>
    <t>なたね</t>
  </si>
  <si>
    <t>らつかせい</t>
  </si>
  <si>
    <t>たばこ</t>
  </si>
  <si>
    <t>なし</t>
  </si>
  <si>
    <t>もも</t>
  </si>
  <si>
    <t>ぶどう</t>
  </si>
  <si>
    <t>温州みかん（普通）</t>
  </si>
  <si>
    <t>実収高</t>
  </si>
  <si>
    <t>宇佐市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</si>
</sst>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41" fontId="18" fillId="0" borderId="10" xfId="0" applyNumberFormat="1" applyFont="1" applyBorder="1" applyAlignment="1" applyProtection="1">
      <alignment horizontal="left"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 horizontal="center"/>
      <protection locked="0"/>
    </xf>
    <xf numFmtId="41" fontId="18" fillId="0" borderId="11" xfId="0" applyNumberFormat="1" applyFont="1" applyBorder="1" applyAlignment="1">
      <alignment vertical="center"/>
    </xf>
    <xf numFmtId="0" fontId="22" fillId="0" borderId="11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 applyProtection="1">
      <alignment horizontal="left"/>
      <protection locked="0"/>
    </xf>
    <xf numFmtId="0" fontId="22" fillId="0" borderId="12" xfId="0" applyNumberFormat="1" applyFont="1" applyBorder="1" applyAlignment="1" applyProtection="1">
      <alignment horizontal="distributed" vertical="center"/>
      <protection locked="0"/>
    </xf>
    <xf numFmtId="0" fontId="22" fillId="0" borderId="13" xfId="0" applyNumberFormat="1" applyFont="1" applyBorder="1" applyAlignment="1" applyProtection="1">
      <alignment horizontal="distributed" vertical="center"/>
      <protection locked="0"/>
    </xf>
    <xf numFmtId="0" fontId="22" fillId="0" borderId="14" xfId="0" applyNumberFormat="1" applyFont="1" applyBorder="1" applyAlignment="1" applyProtection="1">
      <alignment horizontal="distributed" vertical="center"/>
      <protection locked="0"/>
    </xf>
    <xf numFmtId="0" fontId="0" fillId="0" borderId="14" xfId="0" applyNumberFormat="1" applyBorder="1" applyAlignment="1">
      <alignment horizontal="distributed" vertical="center"/>
    </xf>
    <xf numFmtId="41" fontId="18" fillId="0" borderId="0" xfId="0" applyNumberFormat="1" applyFont="1" applyAlignment="1">
      <alignment vertical="center"/>
    </xf>
    <xf numFmtId="41" fontId="18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18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18" fillId="0" borderId="18" xfId="0" applyNumberFormat="1" applyFont="1" applyBorder="1" applyAlignment="1" applyProtection="1">
      <alignment horizontal="center" vertical="center"/>
      <protection locked="0"/>
    </xf>
    <xf numFmtId="41" fontId="18" fillId="0" borderId="19" xfId="0" applyNumberFormat="1" applyFont="1" applyBorder="1" applyAlignment="1">
      <alignment/>
    </xf>
    <xf numFmtId="0" fontId="22" fillId="0" borderId="19" xfId="0" applyNumberFormat="1" applyFont="1" applyBorder="1" applyAlignment="1" applyProtection="1">
      <alignment horizontal="distributed" vertical="center"/>
      <protection locked="0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41" fontId="22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center" vertical="center"/>
    </xf>
    <xf numFmtId="41" fontId="22" fillId="0" borderId="22" xfId="0" applyNumberFormat="1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horizontal="center" vertical="center"/>
    </xf>
    <xf numFmtId="42" fontId="18" fillId="0" borderId="0" xfId="0" applyNumberFormat="1" applyFont="1" applyBorder="1" applyAlignment="1" applyProtection="1">
      <alignment horizontal="distributed"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23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23" xfId="0" applyNumberFormat="1" applyFont="1" applyBorder="1" applyAlignment="1" applyProtection="1">
      <alignment horizontal="distributed"/>
      <protection locked="0"/>
    </xf>
    <xf numFmtId="41" fontId="18" fillId="0" borderId="16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center" vertical="center"/>
      <protection locked="0"/>
    </xf>
    <xf numFmtId="41" fontId="23" fillId="0" borderId="16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41" fontId="23" fillId="0" borderId="0" xfId="0" applyNumberFormat="1" applyFont="1" applyAlignment="1" applyProtection="1">
      <alignment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0" fontId="23" fillId="0" borderId="23" xfId="0" applyNumberFormat="1" applyFont="1" applyBorder="1" applyAlignment="1" applyProtection="1">
      <alignment horizontal="distributed"/>
      <protection locked="0"/>
    </xf>
    <xf numFmtId="41" fontId="23" fillId="0" borderId="16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Alignment="1">
      <alignment horizontal="distributed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Border="1" applyAlignment="1">
      <alignment/>
    </xf>
    <xf numFmtId="0" fontId="18" fillId="0" borderId="0" xfId="0" applyNumberFormat="1" applyFont="1" applyAlignment="1">
      <alignment horizontal="distributed"/>
    </xf>
    <xf numFmtId="0" fontId="18" fillId="0" borderId="0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177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 quotePrefix="1">
      <alignment horizontal="right"/>
      <protection locked="0"/>
    </xf>
    <xf numFmtId="41" fontId="23" fillId="0" borderId="0" xfId="0" applyNumberFormat="1" applyFont="1" applyAlignment="1" quotePrefix="1">
      <alignment horizontal="right"/>
    </xf>
    <xf numFmtId="0" fontId="18" fillId="0" borderId="23" xfId="0" applyNumberFormat="1" applyFont="1" applyBorder="1" applyAlignment="1" applyProtection="1">
      <alignment horizontal="distributed"/>
      <protection locked="0"/>
    </xf>
    <xf numFmtId="0" fontId="18" fillId="0" borderId="0" xfId="0" applyNumberFormat="1" applyFont="1" applyBorder="1" applyAlignment="1">
      <alignment horizontal="distributed"/>
    </xf>
    <xf numFmtId="177" fontId="23" fillId="0" borderId="0" xfId="0" applyNumberFormat="1" applyFont="1" applyAlignment="1">
      <alignment/>
    </xf>
    <xf numFmtId="41" fontId="18" fillId="0" borderId="0" xfId="0" applyNumberFormat="1" applyFont="1" applyBorder="1" applyAlignment="1" applyProtection="1" quotePrefix="1">
      <alignment horizontal="right"/>
      <protection locked="0"/>
    </xf>
    <xf numFmtId="178" fontId="18" fillId="0" borderId="0" xfId="0" applyNumberFormat="1" applyFont="1" applyAlignment="1" applyProtection="1">
      <alignment/>
      <protection locked="0"/>
    </xf>
    <xf numFmtId="41" fontId="23" fillId="0" borderId="16" xfId="0" applyNumberFormat="1" applyFont="1" applyBorder="1" applyAlignment="1">
      <alignment/>
    </xf>
    <xf numFmtId="177" fontId="18" fillId="0" borderId="0" xfId="0" applyNumberFormat="1" applyFont="1" applyBorder="1" applyAlignment="1" applyProtection="1">
      <alignment/>
      <protection locked="0"/>
    </xf>
    <xf numFmtId="0" fontId="23" fillId="0" borderId="23" xfId="0" applyNumberFormat="1" applyFont="1" applyBorder="1" applyAlignment="1" applyProtection="1">
      <alignment horizontal="distributed"/>
      <protection locked="0"/>
    </xf>
    <xf numFmtId="41" fontId="18" fillId="0" borderId="21" xfId="0" applyNumberFormat="1" applyFont="1" applyBorder="1" applyAlignment="1">
      <alignment/>
    </xf>
    <xf numFmtId="41" fontId="18" fillId="0" borderId="19" xfId="0" applyNumberFormat="1" applyFont="1" applyBorder="1" applyAlignment="1" applyProtection="1">
      <alignment/>
      <protection/>
    </xf>
    <xf numFmtId="0" fontId="20" fillId="0" borderId="0" xfId="0" applyNumberFormat="1" applyFont="1" applyAlignment="1" applyProtection="1">
      <alignment horizontal="centerContinuous"/>
      <protection locked="0"/>
    </xf>
    <xf numFmtId="0" fontId="18" fillId="0" borderId="11" xfId="0" applyNumberFormat="1" applyFont="1" applyBorder="1" applyAlignment="1" applyProtection="1">
      <alignment horizontal="distributed"/>
      <protection locked="0"/>
    </xf>
    <xf numFmtId="0" fontId="18" fillId="0" borderId="24" xfId="0" applyNumberFormat="1" applyFont="1" applyBorder="1" applyAlignment="1" applyProtection="1">
      <alignment horizontal="distributed"/>
      <protection locked="0"/>
    </xf>
    <xf numFmtId="0" fontId="18" fillId="0" borderId="12" xfId="0" applyNumberFormat="1" applyFont="1" applyBorder="1" applyAlignment="1" applyProtection="1">
      <alignment horizontal="distributed" vertical="center"/>
      <protection locked="0"/>
    </xf>
    <xf numFmtId="0" fontId="18" fillId="0" borderId="13" xfId="0" applyNumberFormat="1" applyFont="1" applyBorder="1" applyAlignment="1" applyProtection="1">
      <alignment horizontal="distributed" vertical="center"/>
      <protection locked="0"/>
    </xf>
    <xf numFmtId="0" fontId="18" fillId="0" borderId="14" xfId="0" applyNumberFormat="1" applyFont="1" applyBorder="1" applyAlignment="1" applyProtection="1">
      <alignment horizontal="distributed" vertical="center"/>
      <protection locked="0"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0" fontId="18" fillId="0" borderId="23" xfId="0" applyNumberFormat="1" applyFont="1" applyBorder="1" applyAlignment="1" applyProtection="1">
      <alignment horizontal="distributed" vertical="center"/>
      <protection locked="0"/>
    </xf>
    <xf numFmtId="41" fontId="18" fillId="0" borderId="15" xfId="0" applyNumberFormat="1" applyFont="1" applyBorder="1" applyAlignment="1" applyProtection="1">
      <alignment horizontal="center" vertical="center"/>
      <protection locked="0"/>
    </xf>
    <xf numFmtId="41" fontId="18" fillId="0" borderId="16" xfId="0" applyNumberFormat="1" applyFont="1" applyBorder="1" applyAlignment="1" applyProtection="1">
      <alignment horizontal="center"/>
      <protection locked="0"/>
    </xf>
    <xf numFmtId="41" fontId="18" fillId="0" borderId="25" xfId="0" applyNumberFormat="1" applyFont="1" applyBorder="1" applyAlignment="1" applyProtection="1">
      <alignment horizontal="center" vertical="center"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0" fontId="18" fillId="0" borderId="19" xfId="0" applyNumberFormat="1" applyFont="1" applyBorder="1" applyAlignment="1" applyProtection="1">
      <alignment horizontal="distributed" vertical="center"/>
      <protection locked="0"/>
    </xf>
    <xf numFmtId="0" fontId="18" fillId="0" borderId="22" xfId="0" applyNumberFormat="1" applyFont="1" applyBorder="1" applyAlignment="1" applyProtection="1">
      <alignment horizontal="distributed" vertical="center"/>
      <protection locked="0"/>
    </xf>
    <xf numFmtId="41" fontId="18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center" vertical="top"/>
    </xf>
    <xf numFmtId="41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center" vertical="top"/>
    </xf>
    <xf numFmtId="177" fontId="23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4&#36786;&#26989;(1)41-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.農家人口"/>
      <sheetName val="42.自小作別農家数"/>
      <sheetName val="43.面積別農家数"/>
      <sheetName val="44.耕地現在面積"/>
      <sheetName val="45.農作物1"/>
      <sheetName val="農作物2"/>
      <sheetName val="農作物3"/>
      <sheetName val="46"/>
      <sheetName val="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77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.91015625" style="1" customWidth="1"/>
    <col min="2" max="2" width="8.66015625" style="1" customWidth="1"/>
    <col min="3" max="3" width="1.91015625" style="1" customWidth="1"/>
    <col min="4" max="4" width="8.66015625" style="1" customWidth="1"/>
    <col min="5" max="5" width="8.91015625" style="1" bestFit="1" customWidth="1"/>
    <col min="6" max="6" width="7.16015625" style="1" customWidth="1"/>
    <col min="7" max="7" width="7.58203125" style="1" bestFit="1" customWidth="1"/>
    <col min="8" max="8" width="7.33203125" style="1" customWidth="1"/>
    <col min="9" max="9" width="6.33203125" style="1" bestFit="1" customWidth="1"/>
    <col min="10" max="10" width="8.58203125" style="1" customWidth="1"/>
    <col min="11" max="11" width="8.91015625" style="1" bestFit="1" customWidth="1"/>
    <col min="12" max="12" width="7.33203125" style="1" bestFit="1" customWidth="1"/>
    <col min="13" max="13" width="8.66015625" style="1" customWidth="1"/>
    <col min="14" max="14" width="8.58203125" style="1" customWidth="1"/>
    <col min="15" max="15" width="6.91015625" style="1" bestFit="1" customWidth="1"/>
    <col min="16" max="16" width="7" style="1" bestFit="1" customWidth="1"/>
    <col min="17" max="17" width="5.16015625" style="1" customWidth="1"/>
    <col min="18" max="18" width="7.58203125" style="1" bestFit="1" customWidth="1"/>
    <col min="19" max="19" width="7.33203125" style="1" bestFit="1" customWidth="1"/>
    <col min="20" max="20" width="7.58203125" style="1" bestFit="1" customWidth="1"/>
    <col min="21" max="21" width="7.33203125" style="1" bestFit="1" customWidth="1"/>
    <col min="22" max="22" width="7.58203125" style="1" bestFit="1" customWidth="1"/>
    <col min="23" max="23" width="6.58203125" style="1" bestFit="1" customWidth="1"/>
    <col min="24" max="16384" width="10.66015625" style="1" customWidth="1"/>
  </cols>
  <sheetData>
    <row r="1" spans="2:23" ht="19.5" customHeight="1"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4.25" customHeight="1" thickBot="1"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7" t="s">
        <v>2</v>
      </c>
      <c r="W2" s="7"/>
    </row>
    <row r="3" spans="1:23" s="15" customFormat="1" ht="20.25" customHeight="1" thickTop="1">
      <c r="A3" s="8"/>
      <c r="B3" s="9" t="s">
        <v>3</v>
      </c>
      <c r="C3" s="10"/>
      <c r="D3" s="11" t="s">
        <v>4</v>
      </c>
      <c r="E3" s="12"/>
      <c r="F3" s="13"/>
      <c r="G3" s="11" t="s">
        <v>5</v>
      </c>
      <c r="H3" s="12"/>
      <c r="I3" s="13"/>
      <c r="J3" s="11" t="s">
        <v>6</v>
      </c>
      <c r="K3" s="12"/>
      <c r="L3" s="12"/>
      <c r="M3" s="12" t="s">
        <v>7</v>
      </c>
      <c r="N3" s="12"/>
      <c r="O3" s="13"/>
      <c r="P3" s="12" t="s">
        <v>8</v>
      </c>
      <c r="Q3" s="13"/>
      <c r="R3" s="11" t="s">
        <v>9</v>
      </c>
      <c r="S3" s="14"/>
      <c r="T3" s="11" t="s">
        <v>10</v>
      </c>
      <c r="U3" s="13"/>
      <c r="V3" s="11" t="s">
        <v>11</v>
      </c>
      <c r="W3" s="12"/>
    </row>
    <row r="4" spans="1:23" s="15" customFormat="1" ht="13.5" customHeight="1">
      <c r="A4" s="16"/>
      <c r="B4" s="17" t="s">
        <v>12</v>
      </c>
      <c r="C4" s="18"/>
      <c r="D4" s="19" t="s">
        <v>13</v>
      </c>
      <c r="E4" s="19" t="s">
        <v>14</v>
      </c>
      <c r="F4" s="20" t="s">
        <v>15</v>
      </c>
      <c r="G4" s="19" t="s">
        <v>13</v>
      </c>
      <c r="H4" s="19" t="s">
        <v>14</v>
      </c>
      <c r="I4" s="20" t="s">
        <v>15</v>
      </c>
      <c r="J4" s="19" t="s">
        <v>13</v>
      </c>
      <c r="K4" s="19" t="s">
        <v>14</v>
      </c>
      <c r="L4" s="20" t="s">
        <v>15</v>
      </c>
      <c r="M4" s="21" t="s">
        <v>13</v>
      </c>
      <c r="N4" s="19" t="s">
        <v>16</v>
      </c>
      <c r="O4" s="22" t="s">
        <v>15</v>
      </c>
      <c r="P4" s="21" t="s">
        <v>13</v>
      </c>
      <c r="Q4" s="20" t="s">
        <v>15</v>
      </c>
      <c r="R4" s="19" t="s">
        <v>13</v>
      </c>
      <c r="S4" s="20" t="s">
        <v>15</v>
      </c>
      <c r="T4" s="19" t="s">
        <v>13</v>
      </c>
      <c r="U4" s="20" t="s">
        <v>15</v>
      </c>
      <c r="V4" s="19" t="s">
        <v>13</v>
      </c>
      <c r="W4" s="20" t="s">
        <v>15</v>
      </c>
    </row>
    <row r="5" spans="1:23" ht="13.5" customHeight="1">
      <c r="A5" s="23"/>
      <c r="B5" s="24"/>
      <c r="C5" s="25"/>
      <c r="D5" s="26"/>
      <c r="E5" s="26"/>
      <c r="F5" s="27" t="s">
        <v>17</v>
      </c>
      <c r="G5" s="26"/>
      <c r="H5" s="26"/>
      <c r="I5" s="27" t="s">
        <v>17</v>
      </c>
      <c r="J5" s="26"/>
      <c r="K5" s="26"/>
      <c r="L5" s="27" t="s">
        <v>17</v>
      </c>
      <c r="M5" s="28"/>
      <c r="N5" s="26"/>
      <c r="O5" s="29" t="s">
        <v>17</v>
      </c>
      <c r="P5" s="28"/>
      <c r="Q5" s="27" t="s">
        <v>17</v>
      </c>
      <c r="R5" s="26"/>
      <c r="S5" s="27" t="s">
        <v>17</v>
      </c>
      <c r="T5" s="26"/>
      <c r="U5" s="27" t="s">
        <v>17</v>
      </c>
      <c r="V5" s="26"/>
      <c r="W5" s="27" t="s">
        <v>17</v>
      </c>
    </row>
    <row r="6" spans="2:23" ht="9" customHeight="1">
      <c r="B6" s="30"/>
      <c r="C6" s="30"/>
      <c r="D6" s="31"/>
      <c r="E6" s="32"/>
      <c r="F6" s="32"/>
      <c r="G6" s="32"/>
      <c r="H6" s="32"/>
      <c r="I6" s="32"/>
      <c r="J6" s="3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13.5" customHeight="1">
      <c r="A7" s="34" t="s">
        <v>18</v>
      </c>
      <c r="B7" s="34"/>
      <c r="C7" s="35"/>
      <c r="D7" s="31">
        <v>4828165</v>
      </c>
      <c r="E7" s="32">
        <v>4813913</v>
      </c>
      <c r="F7" s="32">
        <v>184381</v>
      </c>
      <c r="G7" s="32">
        <v>217962</v>
      </c>
      <c r="H7" s="32">
        <v>217160</v>
      </c>
      <c r="I7" s="32">
        <v>3172</v>
      </c>
      <c r="J7" s="32">
        <v>1407759</v>
      </c>
      <c r="K7" s="1">
        <v>1401941</v>
      </c>
      <c r="L7" s="33">
        <v>38376</v>
      </c>
      <c r="M7" s="33">
        <v>967163</v>
      </c>
      <c r="N7" s="33">
        <v>951751</v>
      </c>
      <c r="O7" s="33">
        <v>26839</v>
      </c>
      <c r="P7" s="33">
        <v>10262</v>
      </c>
      <c r="Q7" s="33">
        <v>111</v>
      </c>
      <c r="R7" s="33">
        <v>460632</v>
      </c>
      <c r="S7" s="33">
        <v>68274</v>
      </c>
      <c r="T7" s="33">
        <v>188637</v>
      </c>
      <c r="U7" s="33">
        <v>21170</v>
      </c>
      <c r="V7" s="33">
        <v>226069</v>
      </c>
      <c r="W7" s="33">
        <v>2699</v>
      </c>
    </row>
    <row r="8" spans="1:23" s="42" customFormat="1" ht="6.75" customHeight="1">
      <c r="A8" s="36"/>
      <c r="B8" s="37"/>
      <c r="C8" s="38"/>
      <c r="D8" s="39"/>
      <c r="E8" s="40"/>
      <c r="F8" s="40"/>
      <c r="G8" s="40"/>
      <c r="H8" s="40"/>
      <c r="I8" s="40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42" customFormat="1" ht="12.75" customHeight="1">
      <c r="A9" s="43" t="s">
        <v>19</v>
      </c>
      <c r="B9" s="43"/>
      <c r="C9" s="44"/>
      <c r="D9" s="45">
        <f>SUM(D11:D13)</f>
        <v>4847058</v>
      </c>
      <c r="E9" s="46">
        <f>SUM(E11:E13)</f>
        <v>4839261</v>
      </c>
      <c r="F9" s="46">
        <f aca="true" t="shared" si="0" ref="F9:W9">SUM(F11:F13)</f>
        <v>191470</v>
      </c>
      <c r="G9" s="46">
        <f t="shared" si="0"/>
        <v>204552</v>
      </c>
      <c r="H9" s="46">
        <v>202327</v>
      </c>
      <c r="I9" s="46">
        <f t="shared" si="0"/>
        <v>3122</v>
      </c>
      <c r="J9" s="46">
        <f t="shared" si="0"/>
        <v>1322288</v>
      </c>
      <c r="K9" s="46">
        <f t="shared" si="0"/>
        <v>1318722</v>
      </c>
      <c r="L9" s="46">
        <f t="shared" si="0"/>
        <v>33689</v>
      </c>
      <c r="M9" s="46">
        <f t="shared" si="0"/>
        <v>959103</v>
      </c>
      <c r="N9" s="46">
        <f t="shared" si="0"/>
        <v>946038</v>
      </c>
      <c r="O9" s="46">
        <f t="shared" si="0"/>
        <v>26393</v>
      </c>
      <c r="P9" s="46">
        <f t="shared" si="0"/>
        <v>9443</v>
      </c>
      <c r="Q9" s="46">
        <f t="shared" si="0"/>
        <v>98</v>
      </c>
      <c r="R9" s="46">
        <f t="shared" si="0"/>
        <v>411083</v>
      </c>
      <c r="S9" s="46">
        <f t="shared" si="0"/>
        <v>65019</v>
      </c>
      <c r="T9" s="46">
        <f t="shared" si="0"/>
        <v>184514</v>
      </c>
      <c r="U9" s="46">
        <f t="shared" si="0"/>
        <v>20718</v>
      </c>
      <c r="V9" s="46">
        <v>204855</v>
      </c>
      <c r="W9" s="46">
        <f t="shared" si="0"/>
        <v>2526</v>
      </c>
    </row>
    <row r="10" spans="1:23" s="42" customFormat="1" ht="9" customHeight="1">
      <c r="A10" s="47"/>
      <c r="B10" s="47"/>
      <c r="C10" s="48"/>
      <c r="D10" s="45"/>
      <c r="E10" s="46"/>
      <c r="F10" s="46"/>
      <c r="G10" s="46"/>
      <c r="H10" s="46"/>
      <c r="I10" s="46"/>
      <c r="J10" s="46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13.5" customHeight="1">
      <c r="A11" s="50" t="s">
        <v>20</v>
      </c>
      <c r="B11" s="50"/>
      <c r="C11" s="51"/>
      <c r="D11" s="52">
        <f>SUM(D15:D25)</f>
        <v>2051007</v>
      </c>
      <c r="E11" s="53">
        <f>SUM(E15:E25)</f>
        <v>2050086</v>
      </c>
      <c r="F11" s="53">
        <v>82824</v>
      </c>
      <c r="G11" s="53">
        <f aca="true" t="shared" si="1" ref="G11:V11">SUM(G15:G25)</f>
        <v>45751</v>
      </c>
      <c r="H11" s="53">
        <f t="shared" si="1"/>
        <v>45051</v>
      </c>
      <c r="I11" s="53">
        <f t="shared" si="1"/>
        <v>821</v>
      </c>
      <c r="J11" s="53">
        <f t="shared" si="1"/>
        <v>731623</v>
      </c>
      <c r="K11" s="53">
        <f t="shared" si="1"/>
        <v>729953</v>
      </c>
      <c r="L11" s="53">
        <v>19194</v>
      </c>
      <c r="M11" s="53">
        <f t="shared" si="1"/>
        <v>338197</v>
      </c>
      <c r="N11" s="53">
        <f t="shared" si="1"/>
        <v>338167</v>
      </c>
      <c r="O11" s="53">
        <v>9443</v>
      </c>
      <c r="P11" s="53">
        <f t="shared" si="1"/>
        <v>3960</v>
      </c>
      <c r="Q11" s="53">
        <f t="shared" si="1"/>
        <v>42</v>
      </c>
      <c r="R11" s="53">
        <f t="shared" si="1"/>
        <v>150880</v>
      </c>
      <c r="S11" s="53">
        <v>22622</v>
      </c>
      <c r="T11" s="53">
        <f t="shared" si="1"/>
        <v>117770</v>
      </c>
      <c r="U11" s="53">
        <v>13492</v>
      </c>
      <c r="V11" s="53">
        <f t="shared" si="1"/>
        <v>73320</v>
      </c>
      <c r="W11" s="53">
        <v>978</v>
      </c>
    </row>
    <row r="12" spans="1:10" s="42" customFormat="1" ht="9.75" customHeight="1">
      <c r="A12" s="54"/>
      <c r="B12" s="55"/>
      <c r="C12" s="55"/>
      <c r="D12" s="52"/>
      <c r="E12" s="53"/>
      <c r="F12" s="53"/>
      <c r="G12" s="53"/>
      <c r="H12" s="53"/>
      <c r="I12" s="53"/>
      <c r="J12" s="56"/>
    </row>
    <row r="13" spans="1:23" ht="13.5" customHeight="1">
      <c r="A13" s="50" t="s">
        <v>21</v>
      </c>
      <c r="B13" s="50"/>
      <c r="C13" s="51"/>
      <c r="D13" s="52">
        <v>2796051</v>
      </c>
      <c r="E13" s="53">
        <v>2789175</v>
      </c>
      <c r="F13" s="53">
        <v>108646</v>
      </c>
      <c r="G13" s="53">
        <v>158801</v>
      </c>
      <c r="H13" s="53">
        <v>157276</v>
      </c>
      <c r="I13" s="53">
        <v>2301</v>
      </c>
      <c r="J13" s="56">
        <v>590665</v>
      </c>
      <c r="K13" s="42">
        <v>588769</v>
      </c>
      <c r="L13" s="42">
        <v>14495</v>
      </c>
      <c r="M13" s="42">
        <v>620906</v>
      </c>
      <c r="N13" s="42">
        <v>607871</v>
      </c>
      <c r="O13" s="42">
        <v>16950</v>
      </c>
      <c r="P13" s="42">
        <v>5483</v>
      </c>
      <c r="Q13" s="42">
        <v>56</v>
      </c>
      <c r="R13" s="42">
        <v>260203</v>
      </c>
      <c r="S13" s="42">
        <v>42397</v>
      </c>
      <c r="T13" s="42">
        <v>66744</v>
      </c>
      <c r="U13" s="42">
        <v>7226</v>
      </c>
      <c r="V13" s="42">
        <v>131135</v>
      </c>
      <c r="W13" s="42">
        <v>1548</v>
      </c>
    </row>
    <row r="14" spans="1:23" ht="12" customHeight="1">
      <c r="A14" s="57"/>
      <c r="B14" s="37"/>
      <c r="C14" s="37"/>
      <c r="D14" s="31"/>
      <c r="E14" s="32"/>
      <c r="F14" s="32"/>
      <c r="G14" s="32"/>
      <c r="H14" s="32"/>
      <c r="I14" s="32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 customHeight="1">
      <c r="A15" s="58" t="s">
        <v>22</v>
      </c>
      <c r="B15" s="58"/>
      <c r="C15" s="37"/>
      <c r="D15" s="31">
        <v>445450</v>
      </c>
      <c r="E15" s="32">
        <v>445450</v>
      </c>
      <c r="F15" s="32">
        <v>18174</v>
      </c>
      <c r="G15" s="32">
        <v>2450</v>
      </c>
      <c r="H15" s="32">
        <v>2450</v>
      </c>
      <c r="I15" s="32">
        <v>44</v>
      </c>
      <c r="J15" s="32">
        <v>159450</v>
      </c>
      <c r="K15" s="33">
        <v>159450</v>
      </c>
      <c r="L15" s="33">
        <v>5740</v>
      </c>
      <c r="M15" s="33">
        <v>69000</v>
      </c>
      <c r="N15" s="33">
        <v>69000</v>
      </c>
      <c r="O15" s="33">
        <v>2650</v>
      </c>
      <c r="P15" s="33">
        <v>480</v>
      </c>
      <c r="Q15" s="33">
        <v>7</v>
      </c>
      <c r="R15" s="33">
        <v>11000</v>
      </c>
      <c r="S15" s="33">
        <v>1430</v>
      </c>
      <c r="T15" s="33">
        <v>22100</v>
      </c>
      <c r="U15" s="33">
        <v>2453</v>
      </c>
      <c r="V15" s="33">
        <v>9850</v>
      </c>
      <c r="W15" s="33">
        <v>148</v>
      </c>
    </row>
    <row r="16" spans="1:23" ht="13.5" customHeight="1">
      <c r="A16" s="58" t="s">
        <v>23</v>
      </c>
      <c r="B16" s="58"/>
      <c r="C16" s="37"/>
      <c r="D16" s="31">
        <v>51000</v>
      </c>
      <c r="E16" s="32">
        <v>50950</v>
      </c>
      <c r="F16" s="32">
        <v>1783</v>
      </c>
      <c r="G16" s="32">
        <v>1380</v>
      </c>
      <c r="H16" s="32">
        <v>1380</v>
      </c>
      <c r="I16" s="32">
        <v>26</v>
      </c>
      <c r="J16" s="32">
        <v>8350</v>
      </c>
      <c r="K16" s="33">
        <v>8350</v>
      </c>
      <c r="L16" s="33">
        <v>246</v>
      </c>
      <c r="M16" s="33">
        <v>7000</v>
      </c>
      <c r="N16" s="33">
        <v>7000</v>
      </c>
      <c r="O16" s="33">
        <v>190</v>
      </c>
      <c r="P16" s="33">
        <v>0</v>
      </c>
      <c r="Q16" s="33">
        <v>0</v>
      </c>
      <c r="R16" s="33">
        <v>3500</v>
      </c>
      <c r="S16" s="33">
        <v>420</v>
      </c>
      <c r="T16" s="33">
        <v>2200</v>
      </c>
      <c r="U16" s="33">
        <v>350</v>
      </c>
      <c r="V16" s="33">
        <v>900</v>
      </c>
      <c r="W16" s="33">
        <v>17</v>
      </c>
    </row>
    <row r="17" spans="1:23" ht="13.5" customHeight="1">
      <c r="A17" s="58" t="s">
        <v>24</v>
      </c>
      <c r="B17" s="58"/>
      <c r="C17" s="37"/>
      <c r="D17" s="31">
        <v>195872</v>
      </c>
      <c r="E17" s="32">
        <v>195872</v>
      </c>
      <c r="F17" s="32">
        <v>7835</v>
      </c>
      <c r="G17" s="32">
        <v>200</v>
      </c>
      <c r="H17" s="32">
        <v>200</v>
      </c>
      <c r="I17" s="59">
        <v>4</v>
      </c>
      <c r="J17" s="32">
        <v>121000</v>
      </c>
      <c r="K17" s="33">
        <v>121000</v>
      </c>
      <c r="L17" s="33">
        <v>2904</v>
      </c>
      <c r="M17" s="33">
        <v>8500</v>
      </c>
      <c r="N17" s="33">
        <v>8500</v>
      </c>
      <c r="O17" s="33">
        <v>255</v>
      </c>
      <c r="P17" s="33">
        <v>250</v>
      </c>
      <c r="Q17" s="60">
        <v>2</v>
      </c>
      <c r="R17" s="33">
        <v>7600</v>
      </c>
      <c r="S17" s="33">
        <v>1520</v>
      </c>
      <c r="T17" s="33">
        <v>7560</v>
      </c>
      <c r="U17" s="33">
        <v>824</v>
      </c>
      <c r="V17" s="33">
        <v>10240</v>
      </c>
      <c r="W17" s="33">
        <v>154</v>
      </c>
    </row>
    <row r="18" spans="1:23" ht="13.5" customHeight="1">
      <c r="A18" s="58" t="s">
        <v>25</v>
      </c>
      <c r="B18" s="58"/>
      <c r="C18" s="37"/>
      <c r="D18" s="31">
        <v>166549</v>
      </c>
      <c r="E18" s="32">
        <v>166549</v>
      </c>
      <c r="F18" s="32">
        <v>6662</v>
      </c>
      <c r="G18" s="32">
        <v>4100</v>
      </c>
      <c r="H18" s="32">
        <v>4100</v>
      </c>
      <c r="I18" s="32">
        <v>103</v>
      </c>
      <c r="J18" s="32">
        <v>43050</v>
      </c>
      <c r="K18" s="33">
        <v>43000</v>
      </c>
      <c r="L18" s="33">
        <v>576</v>
      </c>
      <c r="M18" s="33">
        <v>75000</v>
      </c>
      <c r="N18" s="33">
        <v>75000</v>
      </c>
      <c r="O18" s="33">
        <v>1793</v>
      </c>
      <c r="P18" s="33">
        <v>800</v>
      </c>
      <c r="Q18" s="33">
        <v>9</v>
      </c>
      <c r="R18" s="33">
        <v>8000</v>
      </c>
      <c r="S18" s="33">
        <v>1200</v>
      </c>
      <c r="T18" s="33">
        <v>3200</v>
      </c>
      <c r="U18" s="33">
        <v>248</v>
      </c>
      <c r="V18" s="33">
        <v>9000</v>
      </c>
      <c r="W18" s="33">
        <v>117</v>
      </c>
    </row>
    <row r="19" spans="1:23" ht="13.5" customHeight="1">
      <c r="A19" s="58" t="s">
        <v>26</v>
      </c>
      <c r="B19" s="58"/>
      <c r="C19" s="37"/>
      <c r="D19" s="31">
        <v>106780</v>
      </c>
      <c r="E19" s="32">
        <v>106780</v>
      </c>
      <c r="F19" s="32">
        <v>3253</v>
      </c>
      <c r="G19" s="32">
        <v>250</v>
      </c>
      <c r="H19" s="32">
        <v>250</v>
      </c>
      <c r="I19" s="59">
        <v>4</v>
      </c>
      <c r="J19" s="32">
        <v>12810</v>
      </c>
      <c r="K19" s="33">
        <v>12810</v>
      </c>
      <c r="L19" s="33">
        <v>320</v>
      </c>
      <c r="M19" s="33">
        <v>32850</v>
      </c>
      <c r="N19" s="33">
        <v>32850</v>
      </c>
      <c r="O19" s="33">
        <v>887</v>
      </c>
      <c r="P19" s="33">
        <v>0</v>
      </c>
      <c r="Q19" s="33">
        <v>0</v>
      </c>
      <c r="R19" s="33">
        <v>27400</v>
      </c>
      <c r="S19" s="33">
        <v>4247</v>
      </c>
      <c r="T19" s="33">
        <v>1610</v>
      </c>
      <c r="U19" s="33">
        <v>183</v>
      </c>
      <c r="V19" s="33">
        <v>1950</v>
      </c>
      <c r="W19" s="33">
        <v>23</v>
      </c>
    </row>
    <row r="20" spans="1:23" ht="13.5" customHeight="1">
      <c r="A20" s="58" t="s">
        <v>27</v>
      </c>
      <c r="B20" s="58"/>
      <c r="C20" s="37"/>
      <c r="D20" s="31">
        <v>92264</v>
      </c>
      <c r="E20" s="32">
        <v>92264</v>
      </c>
      <c r="F20" s="32">
        <v>3213</v>
      </c>
      <c r="G20" s="32">
        <v>4220</v>
      </c>
      <c r="H20" s="32">
        <v>4220</v>
      </c>
      <c r="I20" s="32">
        <v>103</v>
      </c>
      <c r="J20" s="32">
        <v>24743</v>
      </c>
      <c r="K20" s="33">
        <v>23423</v>
      </c>
      <c r="L20" s="33">
        <v>726</v>
      </c>
      <c r="M20" s="33">
        <v>29924</v>
      </c>
      <c r="N20" s="33">
        <v>29924</v>
      </c>
      <c r="O20" s="61">
        <v>943</v>
      </c>
      <c r="P20" s="33">
        <v>50</v>
      </c>
      <c r="Q20" s="61">
        <v>0</v>
      </c>
      <c r="R20" s="33">
        <v>14950</v>
      </c>
      <c r="S20" s="33">
        <v>2317</v>
      </c>
      <c r="T20" s="33">
        <v>3700</v>
      </c>
      <c r="U20" s="33">
        <v>518</v>
      </c>
      <c r="V20" s="33">
        <v>3150</v>
      </c>
      <c r="W20" s="33">
        <v>35</v>
      </c>
    </row>
    <row r="21" spans="1:23" ht="13.5" customHeight="1">
      <c r="A21" s="58" t="s">
        <v>28</v>
      </c>
      <c r="B21" s="58"/>
      <c r="C21" s="37"/>
      <c r="D21" s="31">
        <v>978</v>
      </c>
      <c r="E21" s="32">
        <v>978</v>
      </c>
      <c r="F21" s="32">
        <v>17</v>
      </c>
      <c r="G21" s="32">
        <v>0</v>
      </c>
      <c r="H21" s="32">
        <v>0</v>
      </c>
      <c r="I21" s="32">
        <v>0</v>
      </c>
      <c r="J21" s="32">
        <v>4600</v>
      </c>
      <c r="K21" s="33">
        <v>4600</v>
      </c>
      <c r="L21" s="33">
        <v>92</v>
      </c>
      <c r="M21" s="33">
        <v>18400</v>
      </c>
      <c r="N21" s="33">
        <v>18400</v>
      </c>
      <c r="O21" s="33">
        <v>423</v>
      </c>
      <c r="P21" s="33">
        <v>0</v>
      </c>
      <c r="Q21" s="60">
        <v>0</v>
      </c>
      <c r="R21" s="33">
        <v>18600</v>
      </c>
      <c r="S21" s="33">
        <v>2418</v>
      </c>
      <c r="T21" s="33">
        <v>2010</v>
      </c>
      <c r="U21" s="62">
        <v>221</v>
      </c>
      <c r="V21" s="62">
        <v>190</v>
      </c>
      <c r="W21" s="62">
        <v>2</v>
      </c>
    </row>
    <row r="22" spans="1:23" ht="13.5" customHeight="1">
      <c r="A22" s="58" t="s">
        <v>29</v>
      </c>
      <c r="B22" s="58"/>
      <c r="C22" s="37"/>
      <c r="D22" s="31">
        <v>243975</v>
      </c>
      <c r="E22" s="32">
        <v>243975</v>
      </c>
      <c r="F22" s="32">
        <v>9710</v>
      </c>
      <c r="G22" s="32">
        <v>27200</v>
      </c>
      <c r="H22" s="32">
        <v>26500</v>
      </c>
      <c r="I22" s="32">
        <v>426</v>
      </c>
      <c r="J22" s="32">
        <v>50500</v>
      </c>
      <c r="K22" s="33">
        <v>50200</v>
      </c>
      <c r="L22" s="33">
        <v>1004</v>
      </c>
      <c r="M22" s="33">
        <v>31730</v>
      </c>
      <c r="N22" s="33">
        <v>31700</v>
      </c>
      <c r="O22" s="33">
        <v>634</v>
      </c>
      <c r="P22" s="33">
        <v>480</v>
      </c>
      <c r="Q22" s="33">
        <v>5</v>
      </c>
      <c r="R22" s="33">
        <v>5500</v>
      </c>
      <c r="S22" s="33">
        <v>847</v>
      </c>
      <c r="T22" s="33">
        <v>270</v>
      </c>
      <c r="U22" s="33">
        <v>33</v>
      </c>
      <c r="V22" s="33">
        <v>17000</v>
      </c>
      <c r="W22" s="33">
        <v>213</v>
      </c>
    </row>
    <row r="23" spans="1:23" ht="13.5" customHeight="1">
      <c r="A23" s="58" t="s">
        <v>30</v>
      </c>
      <c r="B23" s="58"/>
      <c r="C23" s="37"/>
      <c r="D23" s="31">
        <v>160377</v>
      </c>
      <c r="E23" s="32">
        <v>160377</v>
      </c>
      <c r="F23" s="32">
        <v>7256</v>
      </c>
      <c r="G23" s="32">
        <v>1121</v>
      </c>
      <c r="H23" s="32">
        <v>1121</v>
      </c>
      <c r="I23" s="32">
        <v>13</v>
      </c>
      <c r="J23" s="32">
        <v>71470</v>
      </c>
      <c r="K23" s="33">
        <v>71470</v>
      </c>
      <c r="L23" s="33">
        <v>1608</v>
      </c>
      <c r="M23" s="33">
        <v>31800</v>
      </c>
      <c r="N23" s="33">
        <v>31800</v>
      </c>
      <c r="O23" s="33">
        <v>779</v>
      </c>
      <c r="P23" s="33">
        <v>240</v>
      </c>
      <c r="Q23" s="33">
        <v>3</v>
      </c>
      <c r="R23" s="33">
        <v>24350</v>
      </c>
      <c r="S23" s="33">
        <v>4237</v>
      </c>
      <c r="T23" s="33">
        <v>5600</v>
      </c>
      <c r="U23" s="33">
        <v>991</v>
      </c>
      <c r="V23" s="33">
        <v>5940</v>
      </c>
      <c r="W23" s="33">
        <v>101</v>
      </c>
    </row>
    <row r="24" spans="1:23" ht="13.5" customHeight="1">
      <c r="A24" s="58" t="s">
        <v>31</v>
      </c>
      <c r="B24" s="58"/>
      <c r="C24" s="37"/>
      <c r="D24" s="31">
        <v>119971</v>
      </c>
      <c r="E24" s="32">
        <v>119100</v>
      </c>
      <c r="F24" s="32">
        <v>4719</v>
      </c>
      <c r="G24" s="32">
        <v>2150</v>
      </c>
      <c r="H24" s="32">
        <v>2150</v>
      </c>
      <c r="I24" s="32">
        <v>56</v>
      </c>
      <c r="J24" s="32">
        <v>28500</v>
      </c>
      <c r="K24" s="33">
        <v>28500</v>
      </c>
      <c r="L24" s="33">
        <v>798</v>
      </c>
      <c r="M24" s="33">
        <v>24200</v>
      </c>
      <c r="N24" s="33">
        <v>24200</v>
      </c>
      <c r="O24" s="33">
        <v>629</v>
      </c>
      <c r="P24" s="33">
        <v>1230</v>
      </c>
      <c r="Q24" s="33">
        <v>12</v>
      </c>
      <c r="R24" s="33">
        <v>11500</v>
      </c>
      <c r="S24" s="33">
        <v>1840</v>
      </c>
      <c r="T24" s="33">
        <v>61100</v>
      </c>
      <c r="U24" s="33">
        <v>6467</v>
      </c>
      <c r="V24" s="33">
        <v>3750</v>
      </c>
      <c r="W24" s="33">
        <v>45</v>
      </c>
    </row>
    <row r="25" spans="1:23" s="41" customFormat="1" ht="13.5" customHeight="1">
      <c r="A25" s="58" t="s">
        <v>32</v>
      </c>
      <c r="B25" s="58"/>
      <c r="C25" s="37"/>
      <c r="D25" s="31">
        <v>467791</v>
      </c>
      <c r="E25" s="32">
        <v>467791</v>
      </c>
      <c r="F25" s="32">
        <v>20203</v>
      </c>
      <c r="G25" s="32">
        <v>2680</v>
      </c>
      <c r="H25" s="32">
        <v>2680</v>
      </c>
      <c r="I25" s="32">
        <v>42</v>
      </c>
      <c r="J25" s="32">
        <v>207150</v>
      </c>
      <c r="K25" s="33">
        <v>207150</v>
      </c>
      <c r="L25" s="33">
        <v>5179</v>
      </c>
      <c r="M25" s="33">
        <v>9793</v>
      </c>
      <c r="N25" s="33">
        <v>9793</v>
      </c>
      <c r="O25" s="33">
        <v>261</v>
      </c>
      <c r="P25" s="33">
        <v>430</v>
      </c>
      <c r="Q25" s="33">
        <v>4</v>
      </c>
      <c r="R25" s="33">
        <v>18480</v>
      </c>
      <c r="S25" s="33">
        <v>2145</v>
      </c>
      <c r="T25" s="33">
        <v>8420</v>
      </c>
      <c r="U25" s="33">
        <v>1203</v>
      </c>
      <c r="V25" s="33">
        <v>11350</v>
      </c>
      <c r="W25" s="33">
        <v>124</v>
      </c>
    </row>
    <row r="26" spans="1:23" s="42" customFormat="1" ht="6" customHeight="1">
      <c r="A26" s="54"/>
      <c r="B26" s="37"/>
      <c r="C26" s="37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ht="13.5" customHeight="1">
      <c r="A27" s="50" t="s">
        <v>33</v>
      </c>
      <c r="B27" s="50"/>
      <c r="C27" s="55"/>
      <c r="D27" s="52">
        <f aca="true" t="shared" si="2" ref="D27:V27">SUM(D29:D31)</f>
        <v>100354</v>
      </c>
      <c r="E27" s="53">
        <f t="shared" si="2"/>
        <v>98962</v>
      </c>
      <c r="F27" s="53">
        <f t="shared" si="2"/>
        <v>3527</v>
      </c>
      <c r="G27" s="53">
        <f t="shared" si="2"/>
        <v>1370</v>
      </c>
      <c r="H27" s="53">
        <f t="shared" si="2"/>
        <v>970</v>
      </c>
      <c r="I27" s="53">
        <v>8</v>
      </c>
      <c r="J27" s="56">
        <f t="shared" si="2"/>
        <v>42862</v>
      </c>
      <c r="K27" s="42">
        <f t="shared" si="2"/>
        <v>41126</v>
      </c>
      <c r="L27" s="42">
        <f t="shared" si="2"/>
        <v>1100</v>
      </c>
      <c r="M27" s="42">
        <f t="shared" si="2"/>
        <v>25351</v>
      </c>
      <c r="N27" s="42">
        <f t="shared" si="2"/>
        <v>22613</v>
      </c>
      <c r="O27" s="63">
        <v>608</v>
      </c>
      <c r="P27" s="42">
        <f t="shared" si="2"/>
        <v>200</v>
      </c>
      <c r="Q27" s="61">
        <v>1</v>
      </c>
      <c r="R27" s="42">
        <f t="shared" si="2"/>
        <v>29300</v>
      </c>
      <c r="S27" s="42">
        <f t="shared" si="2"/>
        <v>3501</v>
      </c>
      <c r="T27" s="42">
        <f t="shared" si="2"/>
        <v>4460</v>
      </c>
      <c r="U27" s="42">
        <v>412</v>
      </c>
      <c r="V27" s="42">
        <f t="shared" si="2"/>
        <v>6530</v>
      </c>
      <c r="W27" s="42">
        <v>81</v>
      </c>
    </row>
    <row r="28" spans="1:23" ht="6" customHeight="1">
      <c r="A28" s="55"/>
      <c r="B28" s="55"/>
      <c r="C28" s="55"/>
      <c r="D28" s="52"/>
      <c r="E28" s="53"/>
      <c r="F28" s="53"/>
      <c r="G28" s="53"/>
      <c r="H28" s="53"/>
      <c r="I28" s="53"/>
      <c r="J28" s="56"/>
      <c r="K28" s="42"/>
      <c r="L28" s="42"/>
      <c r="M28" s="42"/>
      <c r="N28" s="42"/>
      <c r="O28" s="63"/>
      <c r="P28" s="42"/>
      <c r="Q28" s="42"/>
      <c r="R28" s="42"/>
      <c r="S28" s="42"/>
      <c r="T28" s="42"/>
      <c r="U28" s="42"/>
      <c r="V28" s="42"/>
      <c r="W28" s="42"/>
    </row>
    <row r="29" spans="1:23" ht="13.5" customHeight="1">
      <c r="A29" s="57"/>
      <c r="B29" s="58" t="s">
        <v>34</v>
      </c>
      <c r="C29" s="64"/>
      <c r="D29" s="31">
        <v>41264</v>
      </c>
      <c r="E29" s="32">
        <v>39872</v>
      </c>
      <c r="F29" s="32">
        <v>1324</v>
      </c>
      <c r="G29" s="32">
        <v>50</v>
      </c>
      <c r="H29" s="32">
        <v>50</v>
      </c>
      <c r="I29" s="32">
        <v>1</v>
      </c>
      <c r="J29" s="32">
        <v>5142</v>
      </c>
      <c r="K29" s="33">
        <v>3406</v>
      </c>
      <c r="L29" s="33">
        <v>82</v>
      </c>
      <c r="M29" s="33">
        <v>8511</v>
      </c>
      <c r="N29" s="33">
        <v>5773</v>
      </c>
      <c r="O29" s="33">
        <v>139</v>
      </c>
      <c r="P29" s="33">
        <v>30</v>
      </c>
      <c r="Q29" s="61">
        <v>0</v>
      </c>
      <c r="R29" s="60">
        <v>800</v>
      </c>
      <c r="S29" s="60">
        <v>96</v>
      </c>
      <c r="T29" s="33">
        <v>480</v>
      </c>
      <c r="U29" s="33">
        <v>47</v>
      </c>
      <c r="V29" s="33">
        <v>930</v>
      </c>
      <c r="W29" s="33">
        <v>15</v>
      </c>
    </row>
    <row r="30" spans="1:23" s="41" customFormat="1" ht="13.5" customHeight="1">
      <c r="A30" s="65"/>
      <c r="B30" s="58" t="s">
        <v>35</v>
      </c>
      <c r="C30" s="64"/>
      <c r="D30" s="31">
        <v>34935</v>
      </c>
      <c r="E30" s="32">
        <v>34935</v>
      </c>
      <c r="F30" s="32">
        <v>1261</v>
      </c>
      <c r="G30" s="32">
        <v>1000</v>
      </c>
      <c r="H30" s="32">
        <v>600</v>
      </c>
      <c r="I30" s="32">
        <v>6</v>
      </c>
      <c r="J30" s="32">
        <v>18850</v>
      </c>
      <c r="K30" s="33">
        <v>18850</v>
      </c>
      <c r="L30" s="33">
        <v>471</v>
      </c>
      <c r="M30" s="33">
        <v>7220</v>
      </c>
      <c r="N30" s="33">
        <v>7220</v>
      </c>
      <c r="O30" s="33">
        <v>181</v>
      </c>
      <c r="P30" s="33">
        <v>150</v>
      </c>
      <c r="Q30" s="61">
        <v>0</v>
      </c>
      <c r="R30" s="33">
        <v>10000</v>
      </c>
      <c r="S30" s="33">
        <v>1000</v>
      </c>
      <c r="T30" s="33">
        <v>3600</v>
      </c>
      <c r="U30" s="33">
        <v>324</v>
      </c>
      <c r="V30" s="33">
        <v>3500</v>
      </c>
      <c r="W30" s="33">
        <v>35</v>
      </c>
    </row>
    <row r="31" spans="1:23" s="42" customFormat="1" ht="13.5" customHeight="1">
      <c r="A31" s="54"/>
      <c r="B31" s="58" t="s">
        <v>36</v>
      </c>
      <c r="C31" s="64"/>
      <c r="D31" s="31">
        <v>24155</v>
      </c>
      <c r="E31" s="32">
        <v>24155</v>
      </c>
      <c r="F31" s="32">
        <v>942</v>
      </c>
      <c r="G31" s="32">
        <v>320</v>
      </c>
      <c r="H31" s="32">
        <v>320</v>
      </c>
      <c r="I31" s="32">
        <v>0</v>
      </c>
      <c r="J31" s="32">
        <v>18870</v>
      </c>
      <c r="K31" s="32">
        <v>18870</v>
      </c>
      <c r="L31" s="32">
        <v>547</v>
      </c>
      <c r="M31" s="32">
        <v>9620</v>
      </c>
      <c r="N31" s="32">
        <v>9620</v>
      </c>
      <c r="O31" s="59">
        <v>289</v>
      </c>
      <c r="P31" s="32">
        <v>20</v>
      </c>
      <c r="Q31" s="61">
        <v>0</v>
      </c>
      <c r="R31" s="32">
        <v>18500</v>
      </c>
      <c r="S31" s="32">
        <v>2405</v>
      </c>
      <c r="T31" s="32">
        <v>380</v>
      </c>
      <c r="U31" s="32">
        <v>40</v>
      </c>
      <c r="V31" s="32">
        <v>2100</v>
      </c>
      <c r="W31" s="32">
        <v>32</v>
      </c>
    </row>
    <row r="32" spans="1:23" s="42" customFormat="1" ht="6" customHeight="1">
      <c r="A32" s="54"/>
      <c r="B32" s="37"/>
      <c r="C32" s="37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59"/>
      <c r="P32" s="32"/>
      <c r="Q32" s="59"/>
      <c r="R32" s="32"/>
      <c r="S32" s="32"/>
      <c r="T32" s="32"/>
      <c r="U32" s="32"/>
      <c r="V32" s="32"/>
      <c r="W32" s="32"/>
    </row>
    <row r="33" spans="1:23" ht="13.5" customHeight="1">
      <c r="A33" s="50" t="s">
        <v>37</v>
      </c>
      <c r="B33" s="50"/>
      <c r="C33" s="55"/>
      <c r="D33" s="52">
        <f aca="true" t="shared" si="3" ref="D33:V33">SUM(D35:D40)</f>
        <v>299836</v>
      </c>
      <c r="E33" s="53">
        <f t="shared" si="3"/>
        <v>299836</v>
      </c>
      <c r="F33" s="53">
        <f t="shared" si="3"/>
        <v>10912</v>
      </c>
      <c r="G33" s="53">
        <f t="shared" si="3"/>
        <v>1389</v>
      </c>
      <c r="H33" s="53">
        <f t="shared" si="3"/>
        <v>1389</v>
      </c>
      <c r="I33" s="53">
        <f t="shared" si="3"/>
        <v>17</v>
      </c>
      <c r="J33" s="56">
        <f t="shared" si="3"/>
        <v>109304</v>
      </c>
      <c r="K33" s="42">
        <f t="shared" si="3"/>
        <v>109304</v>
      </c>
      <c r="L33" s="42">
        <f t="shared" si="3"/>
        <v>2778</v>
      </c>
      <c r="M33" s="42">
        <f t="shared" si="3"/>
        <v>90351</v>
      </c>
      <c r="N33" s="42">
        <v>81981</v>
      </c>
      <c r="O33" s="66">
        <v>2615</v>
      </c>
      <c r="P33" s="42">
        <f t="shared" si="3"/>
        <v>801</v>
      </c>
      <c r="Q33" s="42">
        <f t="shared" si="3"/>
        <v>7</v>
      </c>
      <c r="R33" s="42">
        <f t="shared" si="3"/>
        <v>65350</v>
      </c>
      <c r="S33" s="42">
        <f t="shared" si="3"/>
        <v>10152</v>
      </c>
      <c r="T33" s="42">
        <f t="shared" si="3"/>
        <v>6755</v>
      </c>
      <c r="U33" s="42">
        <v>755</v>
      </c>
      <c r="V33" s="42">
        <f t="shared" si="3"/>
        <v>20039</v>
      </c>
      <c r="W33" s="42">
        <v>225</v>
      </c>
    </row>
    <row r="34" spans="1:23" ht="6" customHeight="1">
      <c r="A34" s="55"/>
      <c r="B34" s="55"/>
      <c r="C34" s="55"/>
      <c r="D34" s="52"/>
      <c r="E34" s="53"/>
      <c r="F34" s="53"/>
      <c r="G34" s="53"/>
      <c r="H34" s="53"/>
      <c r="I34" s="53"/>
      <c r="J34" s="56"/>
      <c r="K34" s="42"/>
      <c r="L34" s="42"/>
      <c r="M34" s="42"/>
      <c r="N34" s="42"/>
      <c r="O34" s="66"/>
      <c r="P34" s="42"/>
      <c r="Q34" s="42"/>
      <c r="R34" s="42"/>
      <c r="S34" s="42"/>
      <c r="T34" s="42"/>
      <c r="U34" s="42"/>
      <c r="V34" s="42"/>
      <c r="W34" s="42"/>
    </row>
    <row r="35" spans="1:23" ht="13.5" customHeight="1">
      <c r="A35" s="57"/>
      <c r="B35" s="58" t="s">
        <v>38</v>
      </c>
      <c r="C35" s="64"/>
      <c r="D35" s="31">
        <v>47125</v>
      </c>
      <c r="E35" s="32">
        <v>47125</v>
      </c>
      <c r="F35" s="32">
        <v>1791</v>
      </c>
      <c r="G35" s="32">
        <v>239</v>
      </c>
      <c r="H35" s="32">
        <v>239</v>
      </c>
      <c r="I35" s="67">
        <v>2</v>
      </c>
      <c r="J35" s="32">
        <v>23385</v>
      </c>
      <c r="K35" s="33">
        <v>23385</v>
      </c>
      <c r="L35" s="33">
        <v>643</v>
      </c>
      <c r="M35" s="33">
        <v>12775</v>
      </c>
      <c r="N35" s="33">
        <v>12775</v>
      </c>
      <c r="O35" s="61">
        <v>372</v>
      </c>
      <c r="P35" s="33">
        <v>301</v>
      </c>
      <c r="Q35" s="33">
        <v>2</v>
      </c>
      <c r="R35" s="33">
        <v>9050</v>
      </c>
      <c r="S35" s="33">
        <v>1249</v>
      </c>
      <c r="T35" s="33">
        <v>655</v>
      </c>
      <c r="U35" s="33">
        <v>75</v>
      </c>
      <c r="V35" s="33">
        <v>3439</v>
      </c>
      <c r="W35" s="33">
        <v>39</v>
      </c>
    </row>
    <row r="36" spans="1:23" ht="13.5" customHeight="1">
      <c r="A36" s="57"/>
      <c r="B36" s="58" t="s">
        <v>39</v>
      </c>
      <c r="C36" s="64"/>
      <c r="D36" s="31">
        <v>1680</v>
      </c>
      <c r="E36" s="32">
        <v>1680</v>
      </c>
      <c r="F36" s="32">
        <v>47</v>
      </c>
      <c r="G36" s="32">
        <v>200</v>
      </c>
      <c r="H36" s="32">
        <v>200</v>
      </c>
      <c r="I36" s="32">
        <v>4</v>
      </c>
      <c r="J36" s="32">
        <v>2800</v>
      </c>
      <c r="K36" s="33">
        <v>2800</v>
      </c>
      <c r="L36" s="33">
        <v>90</v>
      </c>
      <c r="M36" s="33">
        <v>9300</v>
      </c>
      <c r="N36" s="33">
        <v>9300</v>
      </c>
      <c r="O36" s="33">
        <v>279</v>
      </c>
      <c r="P36" s="33">
        <v>0</v>
      </c>
      <c r="Q36" s="33">
        <v>0</v>
      </c>
      <c r="R36" s="33">
        <v>9700</v>
      </c>
      <c r="S36" s="33">
        <v>1940</v>
      </c>
      <c r="T36" s="33">
        <v>500</v>
      </c>
      <c r="U36" s="33">
        <v>34</v>
      </c>
      <c r="V36" s="33">
        <v>1200</v>
      </c>
      <c r="W36" s="33">
        <v>13</v>
      </c>
    </row>
    <row r="37" spans="1:23" ht="13.5" customHeight="1">
      <c r="A37" s="57"/>
      <c r="B37" s="58" t="s">
        <v>40</v>
      </c>
      <c r="C37" s="64"/>
      <c r="D37" s="31">
        <v>120331</v>
      </c>
      <c r="E37" s="32">
        <v>120331</v>
      </c>
      <c r="F37" s="32">
        <v>4515</v>
      </c>
      <c r="G37" s="32">
        <v>800</v>
      </c>
      <c r="H37" s="32">
        <v>800</v>
      </c>
      <c r="I37" s="59">
        <v>9</v>
      </c>
      <c r="J37" s="32">
        <v>51400</v>
      </c>
      <c r="K37" s="33">
        <v>51400</v>
      </c>
      <c r="L37" s="33">
        <v>1264</v>
      </c>
      <c r="M37" s="33">
        <v>31400</v>
      </c>
      <c r="N37" s="33">
        <v>31400</v>
      </c>
      <c r="O37" s="60">
        <v>914</v>
      </c>
      <c r="P37" s="33">
        <v>300</v>
      </c>
      <c r="Q37" s="33">
        <v>3</v>
      </c>
      <c r="R37" s="33">
        <v>11200</v>
      </c>
      <c r="S37" s="33">
        <v>1705</v>
      </c>
      <c r="T37" s="33">
        <v>2400</v>
      </c>
      <c r="U37" s="33">
        <v>298</v>
      </c>
      <c r="V37" s="33">
        <v>8400</v>
      </c>
      <c r="W37" s="33">
        <v>92</v>
      </c>
    </row>
    <row r="38" spans="1:23" ht="6" customHeight="1">
      <c r="A38" s="57"/>
      <c r="B38" s="37"/>
      <c r="C38" s="37"/>
      <c r="D38" s="31"/>
      <c r="E38" s="32"/>
      <c r="F38" s="32"/>
      <c r="G38" s="32"/>
      <c r="H38" s="32"/>
      <c r="I38" s="59"/>
      <c r="J38" s="32"/>
      <c r="K38" s="33"/>
      <c r="L38" s="33"/>
      <c r="M38" s="33"/>
      <c r="N38" s="33"/>
      <c r="O38" s="60"/>
      <c r="P38" s="33"/>
      <c r="Q38" s="33"/>
      <c r="R38" s="33"/>
      <c r="S38" s="33"/>
      <c r="T38" s="33"/>
      <c r="U38" s="33"/>
      <c r="V38" s="33"/>
      <c r="W38" s="33"/>
    </row>
    <row r="39" spans="1:23" s="41" customFormat="1" ht="13.5" customHeight="1">
      <c r="A39" s="65"/>
      <c r="B39" s="58" t="s">
        <v>41</v>
      </c>
      <c r="C39" s="64"/>
      <c r="D39" s="31">
        <v>45000</v>
      </c>
      <c r="E39" s="32">
        <v>45000</v>
      </c>
      <c r="F39" s="32">
        <v>1654</v>
      </c>
      <c r="G39" s="32">
        <v>0</v>
      </c>
      <c r="H39" s="32">
        <v>0</v>
      </c>
      <c r="I39" s="32">
        <v>0</v>
      </c>
      <c r="J39" s="32">
        <v>13700</v>
      </c>
      <c r="K39" s="33">
        <v>13700</v>
      </c>
      <c r="L39" s="33">
        <v>338</v>
      </c>
      <c r="M39" s="33">
        <v>13700</v>
      </c>
      <c r="N39" s="33">
        <v>13700</v>
      </c>
      <c r="O39" s="33">
        <v>395</v>
      </c>
      <c r="P39" s="33">
        <v>100</v>
      </c>
      <c r="Q39" s="33">
        <v>1</v>
      </c>
      <c r="R39" s="33">
        <v>28000</v>
      </c>
      <c r="S39" s="33">
        <v>4222</v>
      </c>
      <c r="T39" s="33">
        <v>600</v>
      </c>
      <c r="U39" s="33">
        <v>78</v>
      </c>
      <c r="V39" s="33">
        <v>1100</v>
      </c>
      <c r="W39" s="33">
        <v>17</v>
      </c>
    </row>
    <row r="40" spans="1:23" s="42" customFormat="1" ht="13.5" customHeight="1">
      <c r="A40" s="54"/>
      <c r="B40" s="58" t="s">
        <v>42</v>
      </c>
      <c r="C40" s="64"/>
      <c r="D40" s="31">
        <v>85700</v>
      </c>
      <c r="E40" s="32">
        <v>85700</v>
      </c>
      <c r="F40" s="32">
        <v>2905</v>
      </c>
      <c r="G40" s="32">
        <v>150</v>
      </c>
      <c r="H40" s="32">
        <v>150</v>
      </c>
      <c r="I40" s="32">
        <v>2</v>
      </c>
      <c r="J40" s="32">
        <v>18019</v>
      </c>
      <c r="K40" s="32">
        <v>18019</v>
      </c>
      <c r="L40" s="32">
        <v>443</v>
      </c>
      <c r="M40" s="32">
        <v>23176</v>
      </c>
      <c r="N40" s="32">
        <v>23176</v>
      </c>
      <c r="O40" s="59">
        <v>656</v>
      </c>
      <c r="P40" s="32">
        <v>100</v>
      </c>
      <c r="Q40" s="32">
        <v>1</v>
      </c>
      <c r="R40" s="32">
        <v>7400</v>
      </c>
      <c r="S40" s="32">
        <v>1036</v>
      </c>
      <c r="T40" s="32">
        <v>2600</v>
      </c>
      <c r="U40" s="32">
        <v>269</v>
      </c>
      <c r="V40" s="32">
        <v>5900</v>
      </c>
      <c r="W40" s="32">
        <v>65</v>
      </c>
    </row>
    <row r="41" spans="1:23" ht="13.5" customHeight="1">
      <c r="A41" s="50" t="s">
        <v>43</v>
      </c>
      <c r="B41" s="50"/>
      <c r="C41" s="55"/>
      <c r="D41" s="52">
        <f aca="true" t="shared" si="4" ref="D41:W41">SUM(D43:D44)</f>
        <v>206425</v>
      </c>
      <c r="E41" s="53">
        <f t="shared" si="4"/>
        <v>205536</v>
      </c>
      <c r="F41" s="53">
        <f t="shared" si="4"/>
        <v>7578</v>
      </c>
      <c r="G41" s="53">
        <f t="shared" si="4"/>
        <v>5186</v>
      </c>
      <c r="H41" s="53">
        <f t="shared" si="4"/>
        <v>5186</v>
      </c>
      <c r="I41" s="53">
        <f t="shared" si="4"/>
        <v>93</v>
      </c>
      <c r="J41" s="56">
        <f t="shared" si="4"/>
        <v>43760</v>
      </c>
      <c r="K41" s="42">
        <f t="shared" si="4"/>
        <v>43730</v>
      </c>
      <c r="L41" s="42">
        <f t="shared" si="4"/>
        <v>1214</v>
      </c>
      <c r="M41" s="42">
        <f t="shared" si="4"/>
        <v>43060</v>
      </c>
      <c r="N41" s="42">
        <f t="shared" si="4"/>
        <v>43040</v>
      </c>
      <c r="O41" s="42">
        <f t="shared" si="4"/>
        <v>1337</v>
      </c>
      <c r="P41" s="42">
        <f t="shared" si="4"/>
        <v>330</v>
      </c>
      <c r="Q41" s="42">
        <f t="shared" si="4"/>
        <v>3</v>
      </c>
      <c r="R41" s="42">
        <f t="shared" si="4"/>
        <v>12760</v>
      </c>
      <c r="S41" s="42">
        <f t="shared" si="4"/>
        <v>1778</v>
      </c>
      <c r="T41" s="42">
        <f t="shared" si="4"/>
        <v>16660</v>
      </c>
      <c r="U41" s="42">
        <f t="shared" si="4"/>
        <v>1797</v>
      </c>
      <c r="V41" s="42">
        <f t="shared" si="4"/>
        <v>6400</v>
      </c>
      <c r="W41" s="42">
        <f t="shared" si="4"/>
        <v>85</v>
      </c>
    </row>
    <row r="42" spans="1:23" ht="6" customHeight="1">
      <c r="A42" s="57"/>
      <c r="B42" s="55"/>
      <c r="C42" s="55"/>
      <c r="D42" s="52"/>
      <c r="E42" s="53"/>
      <c r="F42" s="53"/>
      <c r="G42" s="53"/>
      <c r="H42" s="53"/>
      <c r="I42" s="53"/>
      <c r="J42" s="56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s="41" customFormat="1" ht="13.5" customHeight="1">
      <c r="A43" s="65"/>
      <c r="B43" s="58" t="s">
        <v>44</v>
      </c>
      <c r="C43" s="64"/>
      <c r="D43" s="31">
        <v>79595</v>
      </c>
      <c r="E43" s="32">
        <v>79595</v>
      </c>
      <c r="F43" s="32">
        <v>2666</v>
      </c>
      <c r="G43" s="32">
        <v>5000</v>
      </c>
      <c r="H43" s="32">
        <v>5000</v>
      </c>
      <c r="I43" s="32">
        <v>60</v>
      </c>
      <c r="J43" s="32">
        <v>25630</v>
      </c>
      <c r="K43" s="33">
        <v>25630</v>
      </c>
      <c r="L43" s="33">
        <v>743</v>
      </c>
      <c r="M43" s="33">
        <v>23140</v>
      </c>
      <c r="N43" s="33">
        <v>23140</v>
      </c>
      <c r="O43" s="33">
        <v>740</v>
      </c>
      <c r="P43" s="33">
        <v>330</v>
      </c>
      <c r="Q43" s="33">
        <v>3</v>
      </c>
      <c r="R43" s="33">
        <v>7500</v>
      </c>
      <c r="S43" s="33">
        <v>1200</v>
      </c>
      <c r="T43" s="33">
        <v>12000</v>
      </c>
      <c r="U43" s="33">
        <v>1330</v>
      </c>
      <c r="V43" s="33">
        <v>2700</v>
      </c>
      <c r="W43" s="33">
        <v>41</v>
      </c>
    </row>
    <row r="44" spans="1:23" s="42" customFormat="1" ht="13.5" customHeight="1">
      <c r="A44" s="54"/>
      <c r="B44" s="58" t="s">
        <v>45</v>
      </c>
      <c r="C44" s="64"/>
      <c r="D44" s="31">
        <v>126830</v>
      </c>
      <c r="E44" s="32">
        <v>125941</v>
      </c>
      <c r="F44" s="32">
        <v>4912</v>
      </c>
      <c r="G44" s="32">
        <v>186</v>
      </c>
      <c r="H44" s="32">
        <v>186</v>
      </c>
      <c r="I44" s="32">
        <v>33</v>
      </c>
      <c r="J44" s="32">
        <v>18130</v>
      </c>
      <c r="K44" s="32">
        <v>18100</v>
      </c>
      <c r="L44" s="32">
        <v>471</v>
      </c>
      <c r="M44" s="67">
        <v>19920</v>
      </c>
      <c r="N44" s="32">
        <v>19900</v>
      </c>
      <c r="O44" s="59">
        <v>597</v>
      </c>
      <c r="P44" s="32">
        <v>0</v>
      </c>
      <c r="Q44" s="32">
        <v>0</v>
      </c>
      <c r="R44" s="32">
        <v>5260</v>
      </c>
      <c r="S44" s="32">
        <v>578</v>
      </c>
      <c r="T44" s="32">
        <v>4660</v>
      </c>
      <c r="U44" s="32">
        <v>467</v>
      </c>
      <c r="V44" s="32">
        <v>3700</v>
      </c>
      <c r="W44" s="32">
        <v>44</v>
      </c>
    </row>
    <row r="45" spans="1:23" s="42" customFormat="1" ht="6" customHeight="1">
      <c r="A45" s="54"/>
      <c r="B45" s="37"/>
      <c r="C45" s="37"/>
      <c r="D45" s="31"/>
      <c r="E45" s="32"/>
      <c r="F45" s="32"/>
      <c r="G45" s="32"/>
      <c r="H45" s="32"/>
      <c r="I45" s="32"/>
      <c r="J45" s="32"/>
      <c r="K45" s="32"/>
      <c r="L45" s="32"/>
      <c r="M45" s="67"/>
      <c r="N45" s="32"/>
      <c r="O45" s="59"/>
      <c r="P45" s="32"/>
      <c r="Q45" s="32"/>
      <c r="R45" s="32"/>
      <c r="S45" s="32"/>
      <c r="T45" s="32"/>
      <c r="U45" s="32"/>
      <c r="V45" s="32"/>
      <c r="W45" s="32"/>
    </row>
    <row r="46" spans="1:23" ht="13.5" customHeight="1">
      <c r="A46" s="50" t="s">
        <v>46</v>
      </c>
      <c r="B46" s="50"/>
      <c r="C46" s="55"/>
      <c r="D46" s="52">
        <f aca="true" t="shared" si="5" ref="D46:V46">SUM(D48:D52)</f>
        <v>365770</v>
      </c>
      <c r="E46" s="53">
        <f t="shared" si="5"/>
        <v>365770</v>
      </c>
      <c r="F46" s="53">
        <v>14558</v>
      </c>
      <c r="G46" s="53">
        <f t="shared" si="5"/>
        <v>8800</v>
      </c>
      <c r="H46" s="53">
        <f t="shared" si="5"/>
        <v>8800</v>
      </c>
      <c r="I46" s="53">
        <v>196</v>
      </c>
      <c r="J46" s="56">
        <f t="shared" si="5"/>
        <v>52912</v>
      </c>
      <c r="K46" s="42">
        <f t="shared" si="5"/>
        <v>52912</v>
      </c>
      <c r="L46" s="42">
        <f t="shared" si="5"/>
        <v>1688</v>
      </c>
      <c r="M46" s="42">
        <f t="shared" si="5"/>
        <v>67663</v>
      </c>
      <c r="N46" s="42">
        <f t="shared" si="5"/>
        <v>67663</v>
      </c>
      <c r="O46" s="42">
        <f t="shared" si="5"/>
        <v>2179</v>
      </c>
      <c r="P46" s="42">
        <f t="shared" si="5"/>
        <v>50</v>
      </c>
      <c r="Q46" s="61">
        <v>0</v>
      </c>
      <c r="R46" s="42">
        <f t="shared" si="5"/>
        <v>8675</v>
      </c>
      <c r="S46" s="42">
        <f t="shared" si="5"/>
        <v>1169</v>
      </c>
      <c r="T46" s="42">
        <f t="shared" si="5"/>
        <v>3794</v>
      </c>
      <c r="U46" s="42">
        <f t="shared" si="5"/>
        <v>415</v>
      </c>
      <c r="V46" s="42">
        <f t="shared" si="5"/>
        <v>4730</v>
      </c>
      <c r="W46" s="42">
        <v>58</v>
      </c>
    </row>
    <row r="47" spans="1:23" ht="6" customHeight="1">
      <c r="A47" s="57"/>
      <c r="B47" s="55"/>
      <c r="C47" s="55"/>
      <c r="D47" s="52"/>
      <c r="E47" s="53"/>
      <c r="F47" s="53"/>
      <c r="G47" s="53"/>
      <c r="H47" s="53"/>
      <c r="I47" s="53"/>
      <c r="J47" s="56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3.5" customHeight="1">
      <c r="A48" s="57"/>
      <c r="B48" s="58" t="s">
        <v>47</v>
      </c>
      <c r="C48" s="64"/>
      <c r="D48" s="31">
        <v>73360</v>
      </c>
      <c r="E48" s="32">
        <v>73360</v>
      </c>
      <c r="F48" s="32">
        <v>2934</v>
      </c>
      <c r="G48" s="32">
        <v>4150</v>
      </c>
      <c r="H48" s="32">
        <v>4150</v>
      </c>
      <c r="I48" s="32">
        <v>100</v>
      </c>
      <c r="J48" s="32">
        <v>15920</v>
      </c>
      <c r="K48" s="33">
        <v>15920</v>
      </c>
      <c r="L48" s="33">
        <v>525</v>
      </c>
      <c r="M48" s="33">
        <v>16170</v>
      </c>
      <c r="N48" s="33">
        <v>16170</v>
      </c>
      <c r="O48" s="33">
        <v>582</v>
      </c>
      <c r="P48" s="33">
        <v>0</v>
      </c>
      <c r="Q48" s="33">
        <v>0</v>
      </c>
      <c r="R48" s="33">
        <v>2180</v>
      </c>
      <c r="S48" s="33">
        <v>283</v>
      </c>
      <c r="T48" s="33">
        <v>580</v>
      </c>
      <c r="U48" s="33">
        <v>58</v>
      </c>
      <c r="V48" s="33">
        <v>1190</v>
      </c>
      <c r="W48" s="33">
        <v>12</v>
      </c>
    </row>
    <row r="49" spans="1:23" ht="13.5" customHeight="1">
      <c r="A49" s="57"/>
      <c r="B49" s="58" t="s">
        <v>48</v>
      </c>
      <c r="C49" s="64"/>
      <c r="D49" s="31">
        <v>90375</v>
      </c>
      <c r="E49" s="32">
        <v>90375</v>
      </c>
      <c r="F49" s="32">
        <v>3931</v>
      </c>
      <c r="G49" s="32">
        <v>2410</v>
      </c>
      <c r="H49" s="32">
        <v>2410</v>
      </c>
      <c r="I49" s="32">
        <v>43</v>
      </c>
      <c r="J49" s="32">
        <v>15840</v>
      </c>
      <c r="K49" s="33">
        <v>15840</v>
      </c>
      <c r="L49" s="33">
        <v>551</v>
      </c>
      <c r="M49" s="33">
        <v>18230</v>
      </c>
      <c r="N49" s="33">
        <v>18230</v>
      </c>
      <c r="O49" s="33">
        <v>551</v>
      </c>
      <c r="P49" s="33">
        <v>30</v>
      </c>
      <c r="Q49" s="61">
        <v>0</v>
      </c>
      <c r="R49" s="33">
        <v>2980</v>
      </c>
      <c r="S49" s="33">
        <v>462</v>
      </c>
      <c r="T49" s="33">
        <v>1047</v>
      </c>
      <c r="U49" s="33">
        <v>116</v>
      </c>
      <c r="V49" s="33">
        <v>2210</v>
      </c>
      <c r="W49" s="33">
        <v>27</v>
      </c>
    </row>
    <row r="50" spans="1:23" s="41" customFormat="1" ht="13.5" customHeight="1">
      <c r="A50" s="65"/>
      <c r="B50" s="58" t="s">
        <v>49</v>
      </c>
      <c r="C50" s="64"/>
      <c r="D50" s="31">
        <v>140263</v>
      </c>
      <c r="E50" s="32">
        <v>140263</v>
      </c>
      <c r="F50" s="32">
        <v>5779</v>
      </c>
      <c r="G50" s="32">
        <v>540</v>
      </c>
      <c r="H50" s="32">
        <v>540</v>
      </c>
      <c r="I50" s="32">
        <v>13</v>
      </c>
      <c r="J50" s="32">
        <v>20419</v>
      </c>
      <c r="K50" s="33">
        <v>20419</v>
      </c>
      <c r="L50" s="33">
        <v>594</v>
      </c>
      <c r="M50" s="33">
        <v>31664</v>
      </c>
      <c r="N50" s="33">
        <v>31664</v>
      </c>
      <c r="O50" s="68">
        <v>994</v>
      </c>
      <c r="P50" s="33">
        <v>20</v>
      </c>
      <c r="Q50" s="61">
        <v>0</v>
      </c>
      <c r="R50" s="33">
        <v>2765</v>
      </c>
      <c r="S50" s="33">
        <v>304</v>
      </c>
      <c r="T50" s="33">
        <v>1367</v>
      </c>
      <c r="U50" s="33">
        <v>129</v>
      </c>
      <c r="V50" s="33">
        <v>380</v>
      </c>
      <c r="W50" s="33">
        <v>6</v>
      </c>
    </row>
    <row r="51" spans="1:23" s="41" customFormat="1" ht="6" customHeight="1">
      <c r="A51" s="65"/>
      <c r="B51" s="37"/>
      <c r="C51" s="37"/>
      <c r="D51" s="31"/>
      <c r="E51" s="32"/>
      <c r="F51" s="32"/>
      <c r="G51" s="32"/>
      <c r="H51" s="32"/>
      <c r="I51" s="32"/>
      <c r="J51" s="32"/>
      <c r="K51" s="33"/>
      <c r="L51" s="33"/>
      <c r="M51" s="33"/>
      <c r="N51" s="33"/>
      <c r="O51" s="68"/>
      <c r="P51" s="33"/>
      <c r="Q51" s="33"/>
      <c r="R51" s="33"/>
      <c r="S51" s="33"/>
      <c r="T51" s="33"/>
      <c r="U51" s="33"/>
      <c r="V51" s="33"/>
      <c r="W51" s="33"/>
    </row>
    <row r="52" spans="1:23" s="42" customFormat="1" ht="13.5" customHeight="1">
      <c r="A52" s="54"/>
      <c r="B52" s="58" t="s">
        <v>50</v>
      </c>
      <c r="C52" s="64"/>
      <c r="D52" s="31">
        <v>61772</v>
      </c>
      <c r="E52" s="32">
        <v>61772</v>
      </c>
      <c r="F52" s="32">
        <v>1913</v>
      </c>
      <c r="G52" s="32">
        <v>1700</v>
      </c>
      <c r="H52" s="32">
        <v>1700</v>
      </c>
      <c r="I52" s="32">
        <v>41</v>
      </c>
      <c r="J52" s="32">
        <v>733</v>
      </c>
      <c r="K52" s="32">
        <v>733</v>
      </c>
      <c r="L52" s="32">
        <v>18</v>
      </c>
      <c r="M52" s="67">
        <v>1599</v>
      </c>
      <c r="N52" s="32">
        <v>1599</v>
      </c>
      <c r="O52" s="32">
        <v>52</v>
      </c>
      <c r="P52" s="32">
        <v>0</v>
      </c>
      <c r="Q52" s="32">
        <v>0</v>
      </c>
      <c r="R52" s="32">
        <v>750</v>
      </c>
      <c r="S52" s="67">
        <v>120</v>
      </c>
      <c r="T52" s="32">
        <v>800</v>
      </c>
      <c r="U52" s="32">
        <v>112</v>
      </c>
      <c r="V52" s="32">
        <v>950</v>
      </c>
      <c r="W52" s="32">
        <v>14</v>
      </c>
    </row>
    <row r="53" spans="1:23" s="42" customFormat="1" ht="6" customHeight="1">
      <c r="A53" s="54"/>
      <c r="B53" s="37"/>
      <c r="C53" s="37"/>
      <c r="D53" s="31"/>
      <c r="E53" s="32"/>
      <c r="F53" s="32"/>
      <c r="G53" s="32"/>
      <c r="H53" s="32"/>
      <c r="I53" s="32"/>
      <c r="J53" s="32"/>
      <c r="K53" s="32"/>
      <c r="L53" s="32"/>
      <c r="M53" s="67"/>
      <c r="N53" s="32"/>
      <c r="O53" s="32"/>
      <c r="P53" s="32"/>
      <c r="Q53" s="32"/>
      <c r="R53" s="32"/>
      <c r="S53" s="67"/>
      <c r="T53" s="32"/>
      <c r="U53" s="32"/>
      <c r="V53" s="32"/>
      <c r="W53" s="32"/>
    </row>
    <row r="54" spans="1:23" s="41" customFormat="1" ht="13.5" customHeight="1">
      <c r="A54" s="50" t="s">
        <v>51</v>
      </c>
      <c r="B54" s="50"/>
      <c r="C54" s="55"/>
      <c r="D54" s="52">
        <f aca="true" t="shared" si="6" ref="D54:W54">SUM(D56)</f>
        <v>19184</v>
      </c>
      <c r="E54" s="53">
        <f t="shared" si="6"/>
        <v>19184</v>
      </c>
      <c r="F54" s="53">
        <f t="shared" si="6"/>
        <v>704</v>
      </c>
      <c r="G54" s="53">
        <f t="shared" si="6"/>
        <v>50</v>
      </c>
      <c r="H54" s="53">
        <f t="shared" si="6"/>
        <v>50</v>
      </c>
      <c r="I54" s="53">
        <f t="shared" si="6"/>
        <v>1</v>
      </c>
      <c r="J54" s="56">
        <f t="shared" si="6"/>
        <v>8983</v>
      </c>
      <c r="K54" s="42">
        <f t="shared" si="6"/>
        <v>8983</v>
      </c>
      <c r="L54" s="42">
        <f t="shared" si="6"/>
        <v>254</v>
      </c>
      <c r="M54" s="42">
        <f t="shared" si="6"/>
        <v>4030</v>
      </c>
      <c r="N54" s="42">
        <f t="shared" si="6"/>
        <v>2130</v>
      </c>
      <c r="O54" s="42">
        <f t="shared" si="6"/>
        <v>89</v>
      </c>
      <c r="P54" s="42">
        <f t="shared" si="6"/>
        <v>15</v>
      </c>
      <c r="Q54" s="61">
        <v>0</v>
      </c>
      <c r="R54" s="42">
        <f t="shared" si="6"/>
        <v>6740</v>
      </c>
      <c r="S54" s="42">
        <f t="shared" si="6"/>
        <v>926</v>
      </c>
      <c r="T54" s="42">
        <f t="shared" si="6"/>
        <v>1510</v>
      </c>
      <c r="U54" s="63">
        <f t="shared" si="6"/>
        <v>190</v>
      </c>
      <c r="V54" s="63">
        <f t="shared" si="6"/>
        <v>290</v>
      </c>
      <c r="W54" s="63">
        <f t="shared" si="6"/>
        <v>17</v>
      </c>
    </row>
    <row r="55" spans="1:23" s="41" customFormat="1" ht="6" customHeight="1">
      <c r="A55" s="65"/>
      <c r="B55" s="55"/>
      <c r="C55" s="55"/>
      <c r="D55" s="52"/>
      <c r="E55" s="53"/>
      <c r="F55" s="53"/>
      <c r="G55" s="53"/>
      <c r="H55" s="53"/>
      <c r="I55" s="53"/>
      <c r="J55" s="56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63"/>
      <c r="V55" s="63"/>
      <c r="W55" s="63"/>
    </row>
    <row r="56" spans="1:23" s="42" customFormat="1" ht="13.5" customHeight="1">
      <c r="A56" s="54"/>
      <c r="B56" s="58" t="s">
        <v>52</v>
      </c>
      <c r="C56" s="64"/>
      <c r="D56" s="31">
        <v>19184</v>
      </c>
      <c r="E56" s="32">
        <v>19184</v>
      </c>
      <c r="F56" s="32">
        <v>704</v>
      </c>
      <c r="G56" s="32">
        <v>50</v>
      </c>
      <c r="H56" s="32">
        <v>50</v>
      </c>
      <c r="I56" s="32">
        <v>1</v>
      </c>
      <c r="J56" s="32">
        <v>8983</v>
      </c>
      <c r="K56" s="32">
        <v>8983</v>
      </c>
      <c r="L56" s="32">
        <v>254</v>
      </c>
      <c r="M56" s="32">
        <v>4030</v>
      </c>
      <c r="N56" s="32">
        <v>2130</v>
      </c>
      <c r="O56" s="32">
        <v>89</v>
      </c>
      <c r="P56" s="32">
        <v>15</v>
      </c>
      <c r="Q56" s="61">
        <v>0</v>
      </c>
      <c r="R56" s="32">
        <v>6740</v>
      </c>
      <c r="S56" s="32">
        <v>926</v>
      </c>
      <c r="T56" s="32">
        <v>1510</v>
      </c>
      <c r="U56" s="67">
        <v>190</v>
      </c>
      <c r="V56" s="67">
        <v>290</v>
      </c>
      <c r="W56" s="67">
        <v>17</v>
      </c>
    </row>
    <row r="57" spans="1:23" s="42" customFormat="1" ht="6" customHeight="1">
      <c r="A57" s="54"/>
      <c r="B57" s="37"/>
      <c r="C57" s="37"/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67"/>
      <c r="V57" s="67"/>
      <c r="W57" s="67"/>
    </row>
    <row r="58" spans="1:23" ht="13.5" customHeight="1">
      <c r="A58" s="50" t="s">
        <v>53</v>
      </c>
      <c r="B58" s="50"/>
      <c r="C58" s="55"/>
      <c r="D58" s="69">
        <f aca="true" t="shared" si="7" ref="D58:V58">SUM(D60:D69)</f>
        <v>121489</v>
      </c>
      <c r="E58" s="56">
        <f t="shared" si="7"/>
        <v>121433</v>
      </c>
      <c r="F58" s="56">
        <f t="shared" si="7"/>
        <v>4162</v>
      </c>
      <c r="G58" s="56">
        <f t="shared" si="7"/>
        <v>3000</v>
      </c>
      <c r="H58" s="56">
        <f t="shared" si="7"/>
        <v>2990</v>
      </c>
      <c r="I58" s="56">
        <f t="shared" si="7"/>
        <v>57</v>
      </c>
      <c r="J58" s="56">
        <f t="shared" si="7"/>
        <v>16443</v>
      </c>
      <c r="K58" s="42">
        <f t="shared" si="7"/>
        <v>16413</v>
      </c>
      <c r="L58" s="42">
        <v>417</v>
      </c>
      <c r="M58" s="42">
        <f t="shared" si="7"/>
        <v>36765</v>
      </c>
      <c r="N58" s="42">
        <f t="shared" si="7"/>
        <v>36435</v>
      </c>
      <c r="O58" s="42">
        <v>934</v>
      </c>
      <c r="P58" s="42">
        <f t="shared" si="7"/>
        <v>730</v>
      </c>
      <c r="Q58" s="42">
        <v>8</v>
      </c>
      <c r="R58" s="42">
        <f t="shared" si="7"/>
        <v>42300</v>
      </c>
      <c r="S58" s="42">
        <v>7143</v>
      </c>
      <c r="T58" s="42">
        <f t="shared" si="7"/>
        <v>2950</v>
      </c>
      <c r="U58" s="42">
        <f t="shared" si="7"/>
        <v>353</v>
      </c>
      <c r="V58" s="42">
        <f t="shared" si="7"/>
        <v>7130</v>
      </c>
      <c r="W58" s="42">
        <v>89</v>
      </c>
    </row>
    <row r="59" spans="1:23" ht="6" customHeight="1">
      <c r="A59" s="57"/>
      <c r="B59" s="55"/>
      <c r="C59" s="55"/>
      <c r="D59" s="69"/>
      <c r="E59" s="56"/>
      <c r="F59" s="56"/>
      <c r="G59" s="56"/>
      <c r="H59" s="56"/>
      <c r="I59" s="56"/>
      <c r="J59" s="56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ht="13.5" customHeight="1">
      <c r="A60" s="57"/>
      <c r="B60" s="58" t="s">
        <v>54</v>
      </c>
      <c r="C60" s="64"/>
      <c r="D60" s="31">
        <v>2016</v>
      </c>
      <c r="E60" s="32">
        <v>2016</v>
      </c>
      <c r="F60" s="32">
        <v>57</v>
      </c>
      <c r="G60" s="32">
        <v>0</v>
      </c>
      <c r="H60" s="32">
        <v>0</v>
      </c>
      <c r="I60" s="32">
        <v>0</v>
      </c>
      <c r="J60" s="32">
        <v>500</v>
      </c>
      <c r="K60" s="32">
        <v>500</v>
      </c>
      <c r="L60" s="33">
        <v>10</v>
      </c>
      <c r="M60" s="33">
        <v>3207</v>
      </c>
      <c r="N60" s="33">
        <v>3207</v>
      </c>
      <c r="O60" s="33">
        <v>105</v>
      </c>
      <c r="P60" s="33">
        <v>0</v>
      </c>
      <c r="Q60" s="33">
        <v>0</v>
      </c>
      <c r="R60" s="33">
        <v>4500</v>
      </c>
      <c r="S60" s="33">
        <v>538</v>
      </c>
      <c r="T60" s="33">
        <v>500</v>
      </c>
      <c r="U60" s="61">
        <v>41</v>
      </c>
      <c r="V60" s="33">
        <v>400</v>
      </c>
      <c r="W60" s="61">
        <v>4</v>
      </c>
    </row>
    <row r="61" spans="1:23" ht="13.5" customHeight="1">
      <c r="A61" s="57"/>
      <c r="B61" s="58" t="s">
        <v>55</v>
      </c>
      <c r="C61" s="64"/>
      <c r="D61" s="31">
        <v>34957</v>
      </c>
      <c r="E61" s="32">
        <v>34957</v>
      </c>
      <c r="F61" s="32">
        <v>1101</v>
      </c>
      <c r="G61" s="32">
        <v>700</v>
      </c>
      <c r="H61" s="70">
        <v>700</v>
      </c>
      <c r="I61" s="70">
        <v>18</v>
      </c>
      <c r="J61" s="32">
        <v>8210</v>
      </c>
      <c r="K61" s="32">
        <v>8210</v>
      </c>
      <c r="L61" s="33">
        <v>230</v>
      </c>
      <c r="M61" s="33">
        <v>8460</v>
      </c>
      <c r="N61" s="33">
        <v>8460</v>
      </c>
      <c r="O61" s="33">
        <v>237</v>
      </c>
      <c r="P61" s="33">
        <v>30</v>
      </c>
      <c r="Q61" s="61">
        <v>0</v>
      </c>
      <c r="R61" s="33">
        <v>6800</v>
      </c>
      <c r="S61" s="33">
        <v>1258</v>
      </c>
      <c r="T61" s="33">
        <v>800</v>
      </c>
      <c r="U61" s="33">
        <v>96</v>
      </c>
      <c r="V61" s="33">
        <v>1300</v>
      </c>
      <c r="W61" s="33">
        <v>20</v>
      </c>
    </row>
    <row r="62" spans="1:23" ht="13.5" customHeight="1">
      <c r="A62" s="57"/>
      <c r="B62" s="58" t="s">
        <v>56</v>
      </c>
      <c r="C62" s="64"/>
      <c r="D62" s="31">
        <v>11800</v>
      </c>
      <c r="E62" s="32">
        <v>11780</v>
      </c>
      <c r="F62" s="32">
        <v>412</v>
      </c>
      <c r="G62" s="32">
        <v>300</v>
      </c>
      <c r="H62" s="32">
        <v>300</v>
      </c>
      <c r="I62" s="32">
        <v>3</v>
      </c>
      <c r="J62" s="32">
        <v>2460</v>
      </c>
      <c r="K62" s="32">
        <v>2450</v>
      </c>
      <c r="L62" s="33">
        <v>54</v>
      </c>
      <c r="M62" s="33">
        <v>3000</v>
      </c>
      <c r="N62" s="33">
        <v>2720</v>
      </c>
      <c r="O62" s="33">
        <v>57</v>
      </c>
      <c r="P62" s="33">
        <v>100</v>
      </c>
      <c r="Q62" s="33">
        <v>1</v>
      </c>
      <c r="R62" s="33">
        <v>1150</v>
      </c>
      <c r="S62" s="33">
        <v>176</v>
      </c>
      <c r="T62" s="33">
        <v>720</v>
      </c>
      <c r="U62" s="33">
        <v>101</v>
      </c>
      <c r="V62" s="33">
        <v>1000</v>
      </c>
      <c r="W62" s="33">
        <v>10</v>
      </c>
    </row>
    <row r="63" spans="1:23" ht="6" customHeight="1">
      <c r="A63" s="57"/>
      <c r="B63" s="37"/>
      <c r="C63" s="37"/>
      <c r="D63" s="31"/>
      <c r="E63" s="32"/>
      <c r="F63" s="32"/>
      <c r="G63" s="32"/>
      <c r="H63" s="32"/>
      <c r="I63" s="32"/>
      <c r="J63" s="32"/>
      <c r="K63" s="3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13.5" customHeight="1">
      <c r="A64" s="57"/>
      <c r="B64" s="58" t="s">
        <v>57</v>
      </c>
      <c r="C64" s="64"/>
      <c r="D64" s="31">
        <v>39642</v>
      </c>
      <c r="E64" s="32">
        <v>39642</v>
      </c>
      <c r="F64" s="32">
        <v>1467</v>
      </c>
      <c r="G64" s="32">
        <v>1400</v>
      </c>
      <c r="H64" s="32">
        <v>1400</v>
      </c>
      <c r="I64" s="32">
        <v>21</v>
      </c>
      <c r="J64" s="32">
        <v>1900</v>
      </c>
      <c r="K64" s="32">
        <v>1900</v>
      </c>
      <c r="L64" s="33">
        <v>38</v>
      </c>
      <c r="M64" s="33">
        <v>4200</v>
      </c>
      <c r="N64" s="33">
        <v>4200</v>
      </c>
      <c r="O64" s="33">
        <v>97</v>
      </c>
      <c r="P64" s="33">
        <v>600</v>
      </c>
      <c r="Q64" s="33">
        <v>6</v>
      </c>
      <c r="R64" s="33">
        <v>3400</v>
      </c>
      <c r="S64" s="33">
        <v>612</v>
      </c>
      <c r="T64" s="33">
        <v>40</v>
      </c>
      <c r="U64" s="33">
        <v>5</v>
      </c>
      <c r="V64" s="33">
        <v>2100</v>
      </c>
      <c r="W64" s="33">
        <v>25</v>
      </c>
    </row>
    <row r="65" spans="1:23" ht="13.5" customHeight="1">
      <c r="A65" s="57"/>
      <c r="B65" s="58" t="s">
        <v>58</v>
      </c>
      <c r="C65" s="64"/>
      <c r="D65" s="31">
        <v>26401</v>
      </c>
      <c r="E65" s="32">
        <v>26370</v>
      </c>
      <c r="F65" s="32">
        <v>949</v>
      </c>
      <c r="G65" s="32">
        <v>600</v>
      </c>
      <c r="H65" s="59">
        <v>590</v>
      </c>
      <c r="I65" s="59">
        <v>15</v>
      </c>
      <c r="J65" s="32">
        <v>2453</v>
      </c>
      <c r="K65" s="32">
        <v>2453</v>
      </c>
      <c r="L65" s="33">
        <v>64</v>
      </c>
      <c r="M65" s="33">
        <v>3648</v>
      </c>
      <c r="N65" s="33">
        <v>3648</v>
      </c>
      <c r="O65" s="33">
        <v>99</v>
      </c>
      <c r="P65" s="33">
        <v>0</v>
      </c>
      <c r="Q65" s="33">
        <v>0</v>
      </c>
      <c r="R65" s="33">
        <v>1100</v>
      </c>
      <c r="S65" s="33">
        <v>16</v>
      </c>
      <c r="T65" s="33">
        <v>120</v>
      </c>
      <c r="U65" s="33">
        <v>14</v>
      </c>
      <c r="V65" s="33">
        <v>700</v>
      </c>
      <c r="W65" s="33">
        <v>9</v>
      </c>
    </row>
    <row r="66" spans="1:23" ht="13.5" customHeight="1">
      <c r="A66" s="57"/>
      <c r="B66" s="58" t="s">
        <v>59</v>
      </c>
      <c r="C66" s="64"/>
      <c r="D66" s="31">
        <v>1143</v>
      </c>
      <c r="E66" s="32">
        <v>1143</v>
      </c>
      <c r="F66" s="32">
        <v>38</v>
      </c>
      <c r="G66" s="32">
        <v>0</v>
      </c>
      <c r="H66" s="32">
        <v>0</v>
      </c>
      <c r="I66" s="32">
        <v>0</v>
      </c>
      <c r="J66" s="32">
        <v>50</v>
      </c>
      <c r="K66" s="32">
        <v>50</v>
      </c>
      <c r="L66" s="33">
        <v>1</v>
      </c>
      <c r="M66" s="33">
        <v>850</v>
      </c>
      <c r="N66" s="33">
        <v>850</v>
      </c>
      <c r="O66" s="33">
        <v>19</v>
      </c>
      <c r="P66" s="33">
        <v>0</v>
      </c>
      <c r="Q66" s="33">
        <v>0</v>
      </c>
      <c r="R66" s="33">
        <v>2000</v>
      </c>
      <c r="S66" s="33">
        <v>320</v>
      </c>
      <c r="T66" s="33">
        <v>50</v>
      </c>
      <c r="U66" s="61">
        <v>7</v>
      </c>
      <c r="V66" s="61">
        <v>30</v>
      </c>
      <c r="W66" s="61">
        <v>0</v>
      </c>
    </row>
    <row r="67" spans="1:23" ht="5.25" customHeight="1">
      <c r="A67" s="57"/>
      <c r="B67" s="37"/>
      <c r="C67" s="37"/>
      <c r="D67" s="31"/>
      <c r="E67" s="32"/>
      <c r="F67" s="32"/>
      <c r="G67" s="32"/>
      <c r="H67" s="32"/>
      <c r="I67" s="32"/>
      <c r="J67" s="32"/>
      <c r="K67" s="32"/>
      <c r="L67" s="33"/>
      <c r="M67" s="33"/>
      <c r="N67" s="33"/>
      <c r="O67" s="33"/>
      <c r="P67" s="33"/>
      <c r="Q67" s="33"/>
      <c r="R67" s="33"/>
      <c r="S67" s="33"/>
      <c r="T67" s="33"/>
      <c r="U67" s="61"/>
      <c r="V67" s="61"/>
      <c r="W67" s="61"/>
    </row>
    <row r="68" spans="1:23" s="41" customFormat="1" ht="13.5" customHeight="1">
      <c r="A68" s="65"/>
      <c r="B68" s="58" t="s">
        <v>60</v>
      </c>
      <c r="C68" s="64"/>
      <c r="D68" s="31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70</v>
      </c>
      <c r="K68" s="32">
        <v>70</v>
      </c>
      <c r="L68" s="33">
        <v>1</v>
      </c>
      <c r="M68" s="33">
        <v>3400</v>
      </c>
      <c r="N68" s="33">
        <v>3400</v>
      </c>
      <c r="O68" s="33">
        <v>82</v>
      </c>
      <c r="P68" s="33">
        <v>0</v>
      </c>
      <c r="Q68" s="33">
        <v>0</v>
      </c>
      <c r="R68" s="33">
        <v>3850</v>
      </c>
      <c r="S68" s="33">
        <v>570</v>
      </c>
      <c r="T68" s="33">
        <v>470</v>
      </c>
      <c r="U68" s="33">
        <v>61</v>
      </c>
      <c r="V68" s="33">
        <v>1200</v>
      </c>
      <c r="W68" s="61">
        <v>14</v>
      </c>
    </row>
    <row r="69" spans="1:23" s="42" customFormat="1" ht="13.5" customHeight="1">
      <c r="A69" s="54"/>
      <c r="B69" s="58" t="s">
        <v>61</v>
      </c>
      <c r="C69" s="64"/>
      <c r="D69" s="31">
        <v>5530</v>
      </c>
      <c r="E69" s="32">
        <v>5525</v>
      </c>
      <c r="F69" s="32">
        <v>138</v>
      </c>
      <c r="G69" s="32">
        <v>0</v>
      </c>
      <c r="H69" s="59">
        <v>0</v>
      </c>
      <c r="I69" s="59">
        <v>0</v>
      </c>
      <c r="J69" s="32">
        <v>800</v>
      </c>
      <c r="K69" s="32">
        <v>780</v>
      </c>
      <c r="L69" s="32">
        <v>18</v>
      </c>
      <c r="M69" s="32">
        <v>10000</v>
      </c>
      <c r="N69" s="32">
        <v>9950</v>
      </c>
      <c r="O69" s="33">
        <v>239</v>
      </c>
      <c r="P69" s="32">
        <v>0</v>
      </c>
      <c r="Q69" s="32">
        <v>0</v>
      </c>
      <c r="R69" s="32">
        <v>19500</v>
      </c>
      <c r="S69" s="32">
        <v>3510</v>
      </c>
      <c r="T69" s="32">
        <v>250</v>
      </c>
      <c r="U69" s="32">
        <v>28</v>
      </c>
      <c r="V69" s="32">
        <v>400</v>
      </c>
      <c r="W69" s="32">
        <v>6</v>
      </c>
    </row>
    <row r="70" spans="1:23" s="42" customFormat="1" ht="6" customHeight="1">
      <c r="A70" s="54"/>
      <c r="B70" s="37"/>
      <c r="C70" s="37"/>
      <c r="D70" s="31"/>
      <c r="E70" s="32"/>
      <c r="F70" s="32"/>
      <c r="G70" s="32"/>
      <c r="H70" s="59"/>
      <c r="I70" s="59"/>
      <c r="J70" s="32"/>
      <c r="K70" s="32"/>
      <c r="L70" s="32"/>
      <c r="M70" s="32"/>
      <c r="N70" s="32"/>
      <c r="O70" s="33"/>
      <c r="P70" s="32"/>
      <c r="Q70" s="32"/>
      <c r="R70" s="32"/>
      <c r="S70" s="32"/>
      <c r="T70" s="32"/>
      <c r="U70" s="32"/>
      <c r="V70" s="32"/>
      <c r="W70" s="32"/>
    </row>
    <row r="71" spans="1:23" ht="13.5" customHeight="1">
      <c r="A71" s="50" t="s">
        <v>62</v>
      </c>
      <c r="B71" s="50"/>
      <c r="C71" s="55"/>
      <c r="D71" s="69">
        <f aca="true" t="shared" si="8" ref="D71:W71">SUM(D73:D82)</f>
        <v>531951</v>
      </c>
      <c r="E71" s="56">
        <f t="shared" si="8"/>
        <v>531951</v>
      </c>
      <c r="F71" s="56">
        <f t="shared" si="8"/>
        <v>19773</v>
      </c>
      <c r="G71" s="56">
        <f t="shared" si="8"/>
        <v>106351</v>
      </c>
      <c r="H71" s="56">
        <f t="shared" si="8"/>
        <v>105251</v>
      </c>
      <c r="I71" s="56">
        <f>SUM(I73:I82)</f>
        <v>1303</v>
      </c>
      <c r="J71" s="56">
        <f t="shared" si="8"/>
        <v>145306</v>
      </c>
      <c r="K71" s="42">
        <f t="shared" si="8"/>
        <v>145306</v>
      </c>
      <c r="L71" s="42">
        <v>3562</v>
      </c>
      <c r="M71" s="42">
        <f t="shared" si="8"/>
        <v>190158</v>
      </c>
      <c r="N71" s="42">
        <f t="shared" si="8"/>
        <v>190158</v>
      </c>
      <c r="O71" s="42">
        <v>5201</v>
      </c>
      <c r="P71" s="42">
        <f t="shared" si="8"/>
        <v>527</v>
      </c>
      <c r="Q71" s="42">
        <f t="shared" si="8"/>
        <v>5</v>
      </c>
      <c r="R71" s="42">
        <f t="shared" si="8"/>
        <v>67156</v>
      </c>
      <c r="S71" s="42">
        <v>13399</v>
      </c>
      <c r="T71" s="42">
        <f t="shared" si="8"/>
        <v>5760</v>
      </c>
      <c r="U71" s="42">
        <f t="shared" si="8"/>
        <v>575</v>
      </c>
      <c r="V71" s="42">
        <f t="shared" si="8"/>
        <v>42076</v>
      </c>
      <c r="W71" s="42">
        <f t="shared" si="8"/>
        <v>483</v>
      </c>
    </row>
    <row r="72" spans="1:23" ht="6" customHeight="1">
      <c r="A72" s="57"/>
      <c r="B72" s="55"/>
      <c r="C72" s="55"/>
      <c r="D72" s="69"/>
      <c r="E72" s="56"/>
      <c r="F72" s="56"/>
      <c r="G72" s="56"/>
      <c r="H72" s="56"/>
      <c r="I72" s="56"/>
      <c r="J72" s="56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23" ht="13.5" customHeight="1">
      <c r="A73" s="57"/>
      <c r="B73" s="58" t="s">
        <v>63</v>
      </c>
      <c r="C73" s="64"/>
      <c r="D73" s="31">
        <v>73770</v>
      </c>
      <c r="E73" s="32">
        <v>73770</v>
      </c>
      <c r="F73" s="32">
        <v>2264</v>
      </c>
      <c r="G73" s="32">
        <v>12850</v>
      </c>
      <c r="H73" s="32">
        <v>12250</v>
      </c>
      <c r="I73" s="32">
        <v>110</v>
      </c>
      <c r="J73" s="32">
        <v>24530</v>
      </c>
      <c r="K73" s="33">
        <v>24530</v>
      </c>
      <c r="L73" s="33">
        <v>515</v>
      </c>
      <c r="M73" s="33">
        <v>45050</v>
      </c>
      <c r="N73" s="33">
        <v>45050</v>
      </c>
      <c r="O73" s="33">
        <v>1036</v>
      </c>
      <c r="P73" s="33">
        <v>120</v>
      </c>
      <c r="Q73" s="60">
        <v>1</v>
      </c>
      <c r="R73" s="33">
        <v>32340</v>
      </c>
      <c r="S73" s="33">
        <v>6096</v>
      </c>
      <c r="T73" s="33">
        <v>620</v>
      </c>
      <c r="U73" s="33">
        <v>74</v>
      </c>
      <c r="V73" s="33">
        <v>4950</v>
      </c>
      <c r="W73" s="33">
        <v>59</v>
      </c>
    </row>
    <row r="74" spans="1:23" ht="13.5" customHeight="1">
      <c r="A74" s="57"/>
      <c r="B74" s="58" t="s">
        <v>64</v>
      </c>
      <c r="C74" s="64"/>
      <c r="D74" s="31">
        <v>74760</v>
      </c>
      <c r="E74" s="32">
        <v>74760</v>
      </c>
      <c r="F74" s="32">
        <v>2461</v>
      </c>
      <c r="G74" s="32">
        <v>21800</v>
      </c>
      <c r="H74" s="32">
        <v>21800</v>
      </c>
      <c r="I74" s="32">
        <v>327</v>
      </c>
      <c r="J74" s="32">
        <v>23450</v>
      </c>
      <c r="K74" s="33">
        <v>23450</v>
      </c>
      <c r="L74" s="33">
        <v>621</v>
      </c>
      <c r="M74" s="33">
        <v>36510</v>
      </c>
      <c r="N74" s="33">
        <v>36510</v>
      </c>
      <c r="O74" s="33">
        <v>1022</v>
      </c>
      <c r="P74" s="33">
        <v>50</v>
      </c>
      <c r="Q74" s="33">
        <v>1</v>
      </c>
      <c r="R74" s="33">
        <v>16950</v>
      </c>
      <c r="S74" s="33">
        <v>4373</v>
      </c>
      <c r="T74" s="33">
        <v>1050</v>
      </c>
      <c r="U74" s="33">
        <v>114</v>
      </c>
      <c r="V74" s="33">
        <v>6500</v>
      </c>
      <c r="W74" s="33">
        <v>72</v>
      </c>
    </row>
    <row r="75" spans="1:23" ht="13.5" customHeight="1">
      <c r="A75" s="57"/>
      <c r="B75" s="58" t="s">
        <v>65</v>
      </c>
      <c r="C75" s="64"/>
      <c r="D75" s="31">
        <v>37376</v>
      </c>
      <c r="E75" s="32">
        <v>37376</v>
      </c>
      <c r="F75" s="32">
        <v>1458</v>
      </c>
      <c r="G75" s="32">
        <v>3050</v>
      </c>
      <c r="H75" s="32">
        <v>3050</v>
      </c>
      <c r="I75" s="32">
        <v>55</v>
      </c>
      <c r="J75" s="32">
        <v>9500</v>
      </c>
      <c r="K75" s="33">
        <v>9500</v>
      </c>
      <c r="L75" s="33">
        <v>228</v>
      </c>
      <c r="M75" s="33">
        <v>11200</v>
      </c>
      <c r="N75" s="33">
        <v>11200</v>
      </c>
      <c r="O75" s="60">
        <v>291</v>
      </c>
      <c r="P75" s="33">
        <v>50</v>
      </c>
      <c r="Q75" s="33">
        <v>1</v>
      </c>
      <c r="R75" s="33">
        <v>3000</v>
      </c>
      <c r="S75" s="33">
        <v>480</v>
      </c>
      <c r="T75" s="33">
        <v>400</v>
      </c>
      <c r="U75" s="33">
        <v>42</v>
      </c>
      <c r="V75" s="33">
        <v>3000</v>
      </c>
      <c r="W75" s="33">
        <v>33</v>
      </c>
    </row>
    <row r="76" spans="1:23" ht="6" customHeight="1">
      <c r="A76" s="57"/>
      <c r="B76" s="37"/>
      <c r="C76" s="37"/>
      <c r="D76" s="31"/>
      <c r="E76" s="32"/>
      <c r="F76" s="32"/>
      <c r="G76" s="32"/>
      <c r="H76" s="32"/>
      <c r="I76" s="32"/>
      <c r="J76" s="32"/>
      <c r="K76" s="33"/>
      <c r="L76" s="33"/>
      <c r="M76" s="33"/>
      <c r="N76" s="33"/>
      <c r="O76" s="60"/>
      <c r="P76" s="33"/>
      <c r="Q76" s="33"/>
      <c r="R76" s="33"/>
      <c r="S76" s="33"/>
      <c r="T76" s="33"/>
      <c r="U76" s="33"/>
      <c r="V76" s="33"/>
      <c r="W76" s="33"/>
    </row>
    <row r="77" spans="1:23" ht="13.5" customHeight="1">
      <c r="A77" s="57"/>
      <c r="B77" s="58" t="s">
        <v>66</v>
      </c>
      <c r="C77" s="64"/>
      <c r="D77" s="31">
        <v>130000</v>
      </c>
      <c r="E77" s="32">
        <v>130000</v>
      </c>
      <c r="F77" s="32">
        <v>5460</v>
      </c>
      <c r="G77" s="32">
        <v>8000</v>
      </c>
      <c r="H77" s="32">
        <v>7500</v>
      </c>
      <c r="I77" s="32">
        <v>173</v>
      </c>
      <c r="J77" s="32">
        <v>22000</v>
      </c>
      <c r="K77" s="33">
        <v>22000</v>
      </c>
      <c r="L77" s="33">
        <v>660</v>
      </c>
      <c r="M77" s="33">
        <v>25000</v>
      </c>
      <c r="N77" s="33">
        <v>25000</v>
      </c>
      <c r="O77" s="33">
        <v>775</v>
      </c>
      <c r="P77" s="33">
        <v>20</v>
      </c>
      <c r="Q77" s="61">
        <v>0</v>
      </c>
      <c r="R77" s="33">
        <v>2500</v>
      </c>
      <c r="S77" s="33">
        <v>350</v>
      </c>
      <c r="T77" s="33">
        <v>1400</v>
      </c>
      <c r="U77" s="33">
        <v>119</v>
      </c>
      <c r="V77" s="33">
        <v>5400</v>
      </c>
      <c r="W77" s="33">
        <v>62</v>
      </c>
    </row>
    <row r="78" spans="1:23" ht="13.5" customHeight="1">
      <c r="A78" s="57"/>
      <c r="B78" s="58" t="s">
        <v>67</v>
      </c>
      <c r="C78" s="64"/>
      <c r="D78" s="31">
        <v>74310</v>
      </c>
      <c r="E78" s="32">
        <v>74310</v>
      </c>
      <c r="F78" s="32">
        <v>2824</v>
      </c>
      <c r="G78" s="32">
        <v>2851</v>
      </c>
      <c r="H78" s="32">
        <v>2851</v>
      </c>
      <c r="I78" s="32">
        <v>29</v>
      </c>
      <c r="J78" s="32">
        <v>8266</v>
      </c>
      <c r="K78" s="33">
        <v>8266</v>
      </c>
      <c r="L78" s="33">
        <v>298</v>
      </c>
      <c r="M78" s="33">
        <v>13208</v>
      </c>
      <c r="N78" s="33">
        <v>13208</v>
      </c>
      <c r="O78" s="33">
        <v>436</v>
      </c>
      <c r="P78" s="33">
        <v>17</v>
      </c>
      <c r="Q78" s="61">
        <v>0</v>
      </c>
      <c r="R78" s="33">
        <v>1796</v>
      </c>
      <c r="S78" s="33">
        <v>198</v>
      </c>
      <c r="T78" s="33">
        <v>460</v>
      </c>
      <c r="U78" s="33">
        <v>33</v>
      </c>
      <c r="V78" s="33">
        <v>2326</v>
      </c>
      <c r="W78" s="33">
        <v>35</v>
      </c>
    </row>
    <row r="79" spans="1:23" ht="13.5" customHeight="1">
      <c r="A79" s="57"/>
      <c r="B79" s="58" t="s">
        <v>68</v>
      </c>
      <c r="C79" s="64"/>
      <c r="D79" s="31">
        <v>83932</v>
      </c>
      <c r="E79" s="32">
        <v>83932</v>
      </c>
      <c r="F79" s="32">
        <v>3147</v>
      </c>
      <c r="G79" s="32">
        <v>46100</v>
      </c>
      <c r="H79" s="32">
        <v>46100</v>
      </c>
      <c r="I79" s="32">
        <v>433</v>
      </c>
      <c r="J79" s="32">
        <v>34800</v>
      </c>
      <c r="K79" s="33">
        <v>34800</v>
      </c>
      <c r="L79" s="33">
        <v>679</v>
      </c>
      <c r="M79" s="33">
        <v>31800</v>
      </c>
      <c r="N79" s="33">
        <v>31800</v>
      </c>
      <c r="O79" s="33">
        <v>906</v>
      </c>
      <c r="P79" s="33">
        <v>200</v>
      </c>
      <c r="Q79" s="33">
        <v>2</v>
      </c>
      <c r="R79" s="33">
        <v>6100</v>
      </c>
      <c r="S79" s="33">
        <v>1098</v>
      </c>
      <c r="T79" s="33">
        <v>800</v>
      </c>
      <c r="U79" s="33">
        <v>96</v>
      </c>
      <c r="V79" s="33">
        <v>15700</v>
      </c>
      <c r="W79" s="33">
        <v>171</v>
      </c>
    </row>
    <row r="80" spans="1:23" ht="6" customHeight="1">
      <c r="A80" s="57"/>
      <c r="B80" s="37"/>
      <c r="C80" s="37"/>
      <c r="D80" s="31"/>
      <c r="E80" s="32"/>
      <c r="F80" s="32"/>
      <c r="G80" s="32"/>
      <c r="H80" s="32"/>
      <c r="I80" s="32"/>
      <c r="J80" s="3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1:23" s="41" customFormat="1" ht="13.5" customHeight="1">
      <c r="A81" s="65"/>
      <c r="B81" s="58" t="s">
        <v>69</v>
      </c>
      <c r="C81" s="64"/>
      <c r="D81" s="31">
        <v>27900</v>
      </c>
      <c r="E81" s="32">
        <v>27900</v>
      </c>
      <c r="F81" s="32">
        <v>1060</v>
      </c>
      <c r="G81" s="32">
        <v>4900</v>
      </c>
      <c r="H81" s="32">
        <v>4900</v>
      </c>
      <c r="I81" s="32">
        <v>88</v>
      </c>
      <c r="J81" s="32">
        <v>7520</v>
      </c>
      <c r="K81" s="33">
        <v>7520</v>
      </c>
      <c r="L81" s="33">
        <v>196</v>
      </c>
      <c r="M81" s="33">
        <v>11280</v>
      </c>
      <c r="N81" s="33">
        <v>11280</v>
      </c>
      <c r="O81" s="33">
        <v>316</v>
      </c>
      <c r="P81" s="33">
        <v>50</v>
      </c>
      <c r="Q81" s="61">
        <v>0</v>
      </c>
      <c r="R81" s="33">
        <v>3500</v>
      </c>
      <c r="S81" s="33">
        <v>630</v>
      </c>
      <c r="T81" s="33">
        <v>700</v>
      </c>
      <c r="U81" s="33">
        <v>59</v>
      </c>
      <c r="V81" s="33">
        <v>1500</v>
      </c>
      <c r="W81" s="33">
        <v>27</v>
      </c>
    </row>
    <row r="82" spans="1:23" s="42" customFormat="1" ht="13.5" customHeight="1">
      <c r="A82" s="54"/>
      <c r="B82" s="58" t="s">
        <v>70</v>
      </c>
      <c r="C82" s="64"/>
      <c r="D82" s="31">
        <v>29903</v>
      </c>
      <c r="E82" s="32">
        <v>29903</v>
      </c>
      <c r="F82" s="32">
        <v>1099</v>
      </c>
      <c r="G82" s="32">
        <v>6800</v>
      </c>
      <c r="H82" s="32">
        <v>6800</v>
      </c>
      <c r="I82" s="32">
        <v>88</v>
      </c>
      <c r="J82" s="32">
        <v>15240</v>
      </c>
      <c r="K82" s="32">
        <v>15240</v>
      </c>
      <c r="L82" s="32">
        <v>366</v>
      </c>
      <c r="M82" s="32">
        <v>16110</v>
      </c>
      <c r="N82" s="32">
        <v>16110</v>
      </c>
      <c r="O82" s="70">
        <v>419</v>
      </c>
      <c r="P82" s="32">
        <v>20</v>
      </c>
      <c r="Q82" s="61">
        <v>0</v>
      </c>
      <c r="R82" s="32">
        <v>970</v>
      </c>
      <c r="S82" s="32">
        <v>175</v>
      </c>
      <c r="T82" s="32">
        <v>330</v>
      </c>
      <c r="U82" s="32">
        <v>38</v>
      </c>
      <c r="V82" s="32">
        <v>2700</v>
      </c>
      <c r="W82" s="32">
        <v>24</v>
      </c>
    </row>
    <row r="83" spans="1:23" s="42" customFormat="1" ht="6" customHeight="1">
      <c r="A83" s="54"/>
      <c r="B83" s="37"/>
      <c r="C83" s="37"/>
      <c r="D83" s="31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70"/>
      <c r="P83" s="32"/>
      <c r="Q83" s="32"/>
      <c r="R83" s="32"/>
      <c r="S83" s="32"/>
      <c r="T83" s="32"/>
      <c r="U83" s="32"/>
      <c r="V83" s="32"/>
      <c r="W83" s="32"/>
    </row>
    <row r="84" spans="1:23" ht="13.5" customHeight="1">
      <c r="A84" s="50" t="s">
        <v>71</v>
      </c>
      <c r="B84" s="50"/>
      <c r="C84" s="55"/>
      <c r="D84" s="69">
        <f aca="true" t="shared" si="9" ref="D84:W84">SUM(D86:D88)</f>
        <v>243135</v>
      </c>
      <c r="E84" s="56">
        <f t="shared" si="9"/>
        <v>242522</v>
      </c>
      <c r="F84" s="56">
        <f t="shared" si="9"/>
        <v>10253</v>
      </c>
      <c r="G84" s="56">
        <f t="shared" si="9"/>
        <v>24570</v>
      </c>
      <c r="H84" s="56">
        <f t="shared" si="9"/>
        <v>24570</v>
      </c>
      <c r="I84" s="56">
        <f t="shared" si="9"/>
        <v>487</v>
      </c>
      <c r="J84" s="56">
        <f t="shared" si="9"/>
        <v>15614</v>
      </c>
      <c r="K84" s="42">
        <f t="shared" si="9"/>
        <v>15614</v>
      </c>
      <c r="L84" s="42">
        <f t="shared" si="9"/>
        <v>215</v>
      </c>
      <c r="M84" s="42">
        <f t="shared" si="9"/>
        <v>11774</v>
      </c>
      <c r="N84" s="42">
        <f t="shared" si="9"/>
        <v>11774</v>
      </c>
      <c r="O84" s="63">
        <f t="shared" si="9"/>
        <v>185</v>
      </c>
      <c r="P84" s="42">
        <f t="shared" si="9"/>
        <v>390</v>
      </c>
      <c r="Q84" s="42">
        <v>4</v>
      </c>
      <c r="R84" s="42">
        <f t="shared" si="9"/>
        <v>3630</v>
      </c>
      <c r="S84" s="42">
        <f t="shared" si="9"/>
        <v>349</v>
      </c>
      <c r="T84" s="42">
        <v>3400</v>
      </c>
      <c r="U84" s="42">
        <f t="shared" si="9"/>
        <v>310</v>
      </c>
      <c r="V84" s="42">
        <f t="shared" si="9"/>
        <v>7110</v>
      </c>
      <c r="W84" s="42">
        <f t="shared" si="9"/>
        <v>108</v>
      </c>
    </row>
    <row r="85" spans="1:23" ht="6" customHeight="1">
      <c r="A85" s="57"/>
      <c r="B85" s="55"/>
      <c r="C85" s="55"/>
      <c r="D85" s="69"/>
      <c r="E85" s="56"/>
      <c r="F85" s="56"/>
      <c r="G85" s="56"/>
      <c r="H85" s="56"/>
      <c r="I85" s="56"/>
      <c r="J85" s="56"/>
      <c r="K85" s="42"/>
      <c r="L85" s="42"/>
      <c r="M85" s="42"/>
      <c r="N85" s="42"/>
      <c r="O85" s="63"/>
      <c r="P85" s="42"/>
      <c r="Q85" s="42"/>
      <c r="R85" s="42"/>
      <c r="S85" s="42"/>
      <c r="T85" s="42"/>
      <c r="U85" s="42"/>
      <c r="V85" s="42"/>
      <c r="W85" s="42"/>
    </row>
    <row r="86" spans="1:23" ht="13.5" customHeight="1">
      <c r="A86" s="57"/>
      <c r="B86" s="58" t="s">
        <v>72</v>
      </c>
      <c r="C86" s="64"/>
      <c r="D86" s="31">
        <v>74070</v>
      </c>
      <c r="E86" s="32">
        <v>73700</v>
      </c>
      <c r="F86" s="32">
        <v>2837</v>
      </c>
      <c r="G86" s="32">
        <v>19550</v>
      </c>
      <c r="H86" s="32">
        <v>19550</v>
      </c>
      <c r="I86" s="32">
        <v>371</v>
      </c>
      <c r="J86" s="32">
        <v>8700</v>
      </c>
      <c r="K86" s="33">
        <v>8700</v>
      </c>
      <c r="L86" s="33">
        <v>96</v>
      </c>
      <c r="M86" s="33">
        <v>4500</v>
      </c>
      <c r="N86" s="33">
        <v>4500</v>
      </c>
      <c r="O86" s="33">
        <v>45</v>
      </c>
      <c r="P86" s="33">
        <v>190</v>
      </c>
      <c r="Q86" s="33">
        <v>2</v>
      </c>
      <c r="R86" s="33">
        <v>1050</v>
      </c>
      <c r="S86" s="60">
        <v>105</v>
      </c>
      <c r="T86" s="33">
        <v>600</v>
      </c>
      <c r="U86" s="33">
        <v>60</v>
      </c>
      <c r="V86" s="33">
        <v>2000</v>
      </c>
      <c r="W86" s="33">
        <v>22</v>
      </c>
    </row>
    <row r="87" spans="1:23" s="41" customFormat="1" ht="13.5" customHeight="1">
      <c r="A87" s="65"/>
      <c r="B87" s="58" t="s">
        <v>73</v>
      </c>
      <c r="C87" s="64"/>
      <c r="D87" s="31">
        <v>110522</v>
      </c>
      <c r="E87" s="32">
        <v>110522</v>
      </c>
      <c r="F87" s="32">
        <v>5084</v>
      </c>
      <c r="G87" s="32">
        <v>1120</v>
      </c>
      <c r="H87" s="32">
        <v>1120</v>
      </c>
      <c r="I87" s="32">
        <v>22</v>
      </c>
      <c r="J87" s="32">
        <v>4400</v>
      </c>
      <c r="K87" s="33">
        <v>4400</v>
      </c>
      <c r="L87" s="33">
        <v>79</v>
      </c>
      <c r="M87" s="33">
        <v>4300</v>
      </c>
      <c r="N87" s="33">
        <v>4300</v>
      </c>
      <c r="O87" s="33">
        <v>86</v>
      </c>
      <c r="P87" s="33">
        <v>20</v>
      </c>
      <c r="Q87" s="61">
        <v>0</v>
      </c>
      <c r="R87" s="33">
        <v>1380</v>
      </c>
      <c r="S87" s="33">
        <v>109</v>
      </c>
      <c r="T87" s="33">
        <v>1500</v>
      </c>
      <c r="U87" s="33">
        <v>81</v>
      </c>
      <c r="V87" s="33">
        <v>3110</v>
      </c>
      <c r="W87" s="33">
        <v>41</v>
      </c>
    </row>
    <row r="88" spans="1:23" s="42" customFormat="1" ht="13.5" customHeight="1">
      <c r="A88" s="54"/>
      <c r="B88" s="58" t="s">
        <v>74</v>
      </c>
      <c r="C88" s="64"/>
      <c r="D88" s="31">
        <v>58543</v>
      </c>
      <c r="E88" s="32">
        <v>58300</v>
      </c>
      <c r="F88" s="32">
        <v>2332</v>
      </c>
      <c r="G88" s="32">
        <v>3900</v>
      </c>
      <c r="H88" s="32">
        <v>3900</v>
      </c>
      <c r="I88" s="32">
        <v>94</v>
      </c>
      <c r="J88" s="32">
        <v>2514</v>
      </c>
      <c r="K88" s="32">
        <v>2514</v>
      </c>
      <c r="L88" s="32">
        <v>40</v>
      </c>
      <c r="M88" s="67">
        <v>2974</v>
      </c>
      <c r="N88" s="32">
        <v>2974</v>
      </c>
      <c r="O88" s="59">
        <v>54</v>
      </c>
      <c r="P88" s="32">
        <v>180</v>
      </c>
      <c r="Q88" s="32">
        <v>1</v>
      </c>
      <c r="R88" s="32">
        <v>1200</v>
      </c>
      <c r="S88" s="32">
        <v>135</v>
      </c>
      <c r="T88" s="32">
        <v>1300</v>
      </c>
      <c r="U88" s="32">
        <v>169</v>
      </c>
      <c r="V88" s="32">
        <v>2000</v>
      </c>
      <c r="W88" s="32">
        <v>45</v>
      </c>
    </row>
    <row r="89" spans="1:23" s="42" customFormat="1" ht="6" customHeight="1">
      <c r="A89" s="54"/>
      <c r="B89" s="37"/>
      <c r="C89" s="37"/>
      <c r="D89" s="31"/>
      <c r="E89" s="32"/>
      <c r="F89" s="32"/>
      <c r="G89" s="32"/>
      <c r="H89" s="32"/>
      <c r="I89" s="32"/>
      <c r="J89" s="32"/>
      <c r="K89" s="32"/>
      <c r="L89" s="32"/>
      <c r="M89" s="67"/>
      <c r="N89" s="32"/>
      <c r="O89" s="59"/>
      <c r="P89" s="32"/>
      <c r="Q89" s="32"/>
      <c r="R89" s="32"/>
      <c r="S89" s="32"/>
      <c r="T89" s="32"/>
      <c r="U89" s="32"/>
      <c r="V89" s="32"/>
      <c r="W89" s="32"/>
    </row>
    <row r="90" spans="1:23" ht="13.5" customHeight="1">
      <c r="A90" s="50" t="s">
        <v>75</v>
      </c>
      <c r="B90" s="50"/>
      <c r="C90" s="55"/>
      <c r="D90" s="69">
        <f aca="true" t="shared" si="10" ref="D90:W90">SUM(D92:D93)</f>
        <v>307466</v>
      </c>
      <c r="E90" s="56">
        <f t="shared" si="10"/>
        <v>304646</v>
      </c>
      <c r="F90" s="56">
        <v>13940</v>
      </c>
      <c r="G90" s="56">
        <f t="shared" si="10"/>
        <v>4457</v>
      </c>
      <c r="H90" s="56">
        <f t="shared" si="10"/>
        <v>4457</v>
      </c>
      <c r="I90" s="56">
        <f t="shared" si="10"/>
        <v>85</v>
      </c>
      <c r="J90" s="56">
        <f t="shared" si="10"/>
        <v>16600</v>
      </c>
      <c r="K90" s="42">
        <f t="shared" si="10"/>
        <v>16600</v>
      </c>
      <c r="L90" s="42">
        <f t="shared" si="10"/>
        <v>354</v>
      </c>
      <c r="M90" s="42">
        <f t="shared" si="10"/>
        <v>46200</v>
      </c>
      <c r="N90" s="42">
        <f t="shared" si="10"/>
        <v>46193</v>
      </c>
      <c r="O90" s="42">
        <f t="shared" si="10"/>
        <v>1172</v>
      </c>
      <c r="P90" s="42">
        <f t="shared" si="10"/>
        <v>200</v>
      </c>
      <c r="Q90" s="42">
        <v>1</v>
      </c>
      <c r="R90" s="42">
        <f t="shared" si="10"/>
        <v>5700</v>
      </c>
      <c r="S90" s="42">
        <f t="shared" si="10"/>
        <v>936</v>
      </c>
      <c r="T90" s="42">
        <f t="shared" si="10"/>
        <v>5300</v>
      </c>
      <c r="U90" s="42">
        <f t="shared" si="10"/>
        <v>743</v>
      </c>
      <c r="V90" s="42">
        <f t="shared" si="10"/>
        <v>11400</v>
      </c>
      <c r="W90" s="42">
        <f t="shared" si="10"/>
        <v>125</v>
      </c>
    </row>
    <row r="91" spans="1:23" ht="6" customHeight="1">
      <c r="A91" s="57"/>
      <c r="B91" s="55"/>
      <c r="C91" s="55"/>
      <c r="D91" s="69"/>
      <c r="E91" s="56"/>
      <c r="F91" s="56"/>
      <c r="G91" s="53"/>
      <c r="H91" s="56"/>
      <c r="I91" s="56"/>
      <c r="J91" s="56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1:23" s="41" customFormat="1" ht="13.5" customHeight="1">
      <c r="A92" s="65"/>
      <c r="B92" s="58" t="s">
        <v>76</v>
      </c>
      <c r="C92" s="64"/>
      <c r="D92" s="31">
        <v>135551</v>
      </c>
      <c r="E92" s="32">
        <v>132731</v>
      </c>
      <c r="F92" s="32">
        <v>5774</v>
      </c>
      <c r="G92" s="32">
        <v>857</v>
      </c>
      <c r="H92" s="32">
        <v>857</v>
      </c>
      <c r="I92" s="32">
        <v>13</v>
      </c>
      <c r="J92" s="32">
        <v>6000</v>
      </c>
      <c r="K92" s="33">
        <v>6000</v>
      </c>
      <c r="L92" s="33">
        <v>126</v>
      </c>
      <c r="M92" s="33">
        <v>9200</v>
      </c>
      <c r="N92" s="33">
        <v>9193</v>
      </c>
      <c r="O92" s="33">
        <v>228</v>
      </c>
      <c r="P92" s="33">
        <v>100</v>
      </c>
      <c r="Q92" s="33">
        <v>1</v>
      </c>
      <c r="R92" s="33">
        <v>2000</v>
      </c>
      <c r="S92" s="33">
        <v>270</v>
      </c>
      <c r="T92" s="33">
        <v>2500</v>
      </c>
      <c r="U92" s="33">
        <v>323</v>
      </c>
      <c r="V92" s="33">
        <v>5100</v>
      </c>
      <c r="W92" s="33">
        <v>49</v>
      </c>
    </row>
    <row r="93" spans="1:23" s="42" customFormat="1" ht="13.5" customHeight="1">
      <c r="A93" s="54"/>
      <c r="B93" s="58" t="s">
        <v>77</v>
      </c>
      <c r="C93" s="64"/>
      <c r="D93" s="31">
        <v>171915</v>
      </c>
      <c r="E93" s="32">
        <v>171915</v>
      </c>
      <c r="F93" s="32">
        <v>8167</v>
      </c>
      <c r="G93" s="32">
        <v>3600</v>
      </c>
      <c r="H93" s="32">
        <v>3600</v>
      </c>
      <c r="I93" s="32">
        <v>72</v>
      </c>
      <c r="J93" s="32">
        <v>10600</v>
      </c>
      <c r="K93" s="32">
        <v>10600</v>
      </c>
      <c r="L93" s="32">
        <v>228</v>
      </c>
      <c r="M93" s="32">
        <v>37000</v>
      </c>
      <c r="N93" s="32">
        <v>37000</v>
      </c>
      <c r="O93" s="32">
        <v>944</v>
      </c>
      <c r="P93" s="32">
        <v>100</v>
      </c>
      <c r="Q93" s="32">
        <v>1</v>
      </c>
      <c r="R93" s="32">
        <v>3700</v>
      </c>
      <c r="S93" s="32">
        <v>666</v>
      </c>
      <c r="T93" s="32">
        <v>2800</v>
      </c>
      <c r="U93" s="32">
        <v>420</v>
      </c>
      <c r="V93" s="32">
        <v>6300</v>
      </c>
      <c r="W93" s="32">
        <v>76</v>
      </c>
    </row>
    <row r="94" spans="1:23" s="42" customFormat="1" ht="6" customHeight="1">
      <c r="A94" s="54"/>
      <c r="B94" s="37"/>
      <c r="C94" s="37"/>
      <c r="D94" s="31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ht="13.5" customHeight="1">
      <c r="A95" s="50" t="s">
        <v>78</v>
      </c>
      <c r="B95" s="50"/>
      <c r="C95" s="55"/>
      <c r="D95" s="69">
        <f aca="true" t="shared" si="11" ref="D95:W95">SUM(D97:D102)</f>
        <v>108694</v>
      </c>
      <c r="E95" s="56">
        <f t="shared" si="11"/>
        <v>108016</v>
      </c>
      <c r="F95" s="56">
        <v>3775</v>
      </c>
      <c r="G95" s="56">
        <f t="shared" si="11"/>
        <v>2610</v>
      </c>
      <c r="H95" s="56">
        <f t="shared" si="11"/>
        <v>2605</v>
      </c>
      <c r="I95" s="56">
        <v>36</v>
      </c>
      <c r="J95" s="56">
        <f t="shared" si="11"/>
        <v>12480</v>
      </c>
      <c r="K95" s="42">
        <f t="shared" si="11"/>
        <v>12480</v>
      </c>
      <c r="L95" s="42">
        <v>239</v>
      </c>
      <c r="M95" s="42">
        <f t="shared" si="11"/>
        <v>21460</v>
      </c>
      <c r="N95" s="42">
        <f t="shared" si="11"/>
        <v>21460</v>
      </c>
      <c r="O95" s="42">
        <v>451</v>
      </c>
      <c r="P95" s="42">
        <f t="shared" si="11"/>
        <v>960</v>
      </c>
      <c r="Q95" s="42">
        <v>12</v>
      </c>
      <c r="R95" s="42">
        <f t="shared" si="11"/>
        <v>3692</v>
      </c>
      <c r="S95" s="42">
        <f t="shared" si="11"/>
        <v>511</v>
      </c>
      <c r="T95" s="42">
        <f t="shared" si="11"/>
        <v>4319</v>
      </c>
      <c r="U95" s="42">
        <f>SUM(U97:U102)</f>
        <v>463</v>
      </c>
      <c r="V95" s="42">
        <f t="shared" si="11"/>
        <v>11800</v>
      </c>
      <c r="W95" s="42">
        <f t="shared" si="11"/>
        <v>115</v>
      </c>
    </row>
    <row r="96" spans="1:23" ht="6" customHeight="1">
      <c r="A96" s="57"/>
      <c r="B96" s="55"/>
      <c r="C96" s="55"/>
      <c r="D96" s="69"/>
      <c r="E96" s="56"/>
      <c r="F96" s="56"/>
      <c r="G96" s="56"/>
      <c r="H96" s="56"/>
      <c r="I96" s="56"/>
      <c r="J96" s="56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1:23" ht="13.5" customHeight="1">
      <c r="A97" s="57"/>
      <c r="B97" s="58" t="s">
        <v>79</v>
      </c>
      <c r="C97" s="64"/>
      <c r="D97" s="31">
        <v>14759</v>
      </c>
      <c r="E97" s="32">
        <v>14759</v>
      </c>
      <c r="F97" s="32">
        <v>472</v>
      </c>
      <c r="G97" s="32">
        <v>60</v>
      </c>
      <c r="H97" s="32">
        <v>60</v>
      </c>
      <c r="I97" s="32">
        <v>1</v>
      </c>
      <c r="J97" s="32">
        <v>400</v>
      </c>
      <c r="K97" s="33">
        <v>400</v>
      </c>
      <c r="L97" s="33">
        <v>6</v>
      </c>
      <c r="M97" s="33">
        <v>2500</v>
      </c>
      <c r="N97" s="33">
        <v>2500</v>
      </c>
      <c r="O97" s="33">
        <v>38</v>
      </c>
      <c r="P97" s="33">
        <v>0</v>
      </c>
      <c r="Q97" s="33">
        <v>0</v>
      </c>
      <c r="R97" s="33">
        <v>200</v>
      </c>
      <c r="S97" s="60">
        <v>26</v>
      </c>
      <c r="T97" s="33">
        <v>500</v>
      </c>
      <c r="U97" s="33">
        <v>40</v>
      </c>
      <c r="V97" s="33">
        <v>4000</v>
      </c>
      <c r="W97" s="33">
        <v>40</v>
      </c>
    </row>
    <row r="98" spans="1:23" ht="13.5" customHeight="1">
      <c r="A98" s="57"/>
      <c r="B98" s="58" t="s">
        <v>80</v>
      </c>
      <c r="C98" s="64"/>
      <c r="D98" s="31">
        <v>12614</v>
      </c>
      <c r="E98" s="32">
        <v>12614</v>
      </c>
      <c r="F98" s="32">
        <v>441</v>
      </c>
      <c r="G98" s="32">
        <v>0</v>
      </c>
      <c r="H98" s="32">
        <v>0</v>
      </c>
      <c r="I98" s="32">
        <v>0</v>
      </c>
      <c r="J98" s="32">
        <v>310</v>
      </c>
      <c r="K98" s="33">
        <v>310</v>
      </c>
      <c r="L98" s="33">
        <v>6</v>
      </c>
      <c r="M98" s="33">
        <v>1400</v>
      </c>
      <c r="N98" s="33">
        <v>1400</v>
      </c>
      <c r="O98" s="33">
        <v>27</v>
      </c>
      <c r="P98" s="33">
        <v>0</v>
      </c>
      <c r="Q98" s="33">
        <v>0</v>
      </c>
      <c r="R98" s="33">
        <v>230</v>
      </c>
      <c r="S98" s="60">
        <v>26</v>
      </c>
      <c r="T98" s="33">
        <v>450</v>
      </c>
      <c r="U98" s="33">
        <v>42</v>
      </c>
      <c r="V98" s="33">
        <v>650</v>
      </c>
      <c r="W98" s="33">
        <v>6</v>
      </c>
    </row>
    <row r="99" spans="1:23" ht="13.5" customHeight="1">
      <c r="A99" s="57"/>
      <c r="B99" s="58" t="s">
        <v>81</v>
      </c>
      <c r="C99" s="64"/>
      <c r="D99" s="31">
        <v>14500</v>
      </c>
      <c r="E99" s="32">
        <v>14235</v>
      </c>
      <c r="F99" s="32">
        <v>468</v>
      </c>
      <c r="G99" s="32">
        <v>0</v>
      </c>
      <c r="H99" s="32">
        <v>0</v>
      </c>
      <c r="I99" s="32">
        <v>0</v>
      </c>
      <c r="J99" s="32">
        <v>350</v>
      </c>
      <c r="K99" s="33">
        <v>350</v>
      </c>
      <c r="L99" s="33">
        <v>5</v>
      </c>
      <c r="M99" s="33">
        <v>1200</v>
      </c>
      <c r="N99" s="33">
        <v>1200</v>
      </c>
      <c r="O99" s="33">
        <v>28</v>
      </c>
      <c r="P99" s="33">
        <v>250</v>
      </c>
      <c r="Q99" s="33">
        <v>5</v>
      </c>
      <c r="R99" s="33">
        <v>150</v>
      </c>
      <c r="S99" s="60">
        <v>18</v>
      </c>
      <c r="T99" s="33">
        <v>530</v>
      </c>
      <c r="U99" s="33">
        <v>39</v>
      </c>
      <c r="V99" s="33">
        <v>970</v>
      </c>
      <c r="W99" s="33">
        <v>10</v>
      </c>
    </row>
    <row r="100" spans="1:23" ht="6" customHeight="1">
      <c r="A100" s="57"/>
      <c r="B100" s="37"/>
      <c r="C100" s="37"/>
      <c r="D100" s="31"/>
      <c r="E100" s="32"/>
      <c r="F100" s="32"/>
      <c r="G100" s="32"/>
      <c r="H100" s="32"/>
      <c r="I100" s="32"/>
      <c r="J100" s="32"/>
      <c r="K100" s="33"/>
      <c r="L100" s="33"/>
      <c r="M100" s="33"/>
      <c r="N100" s="33"/>
      <c r="O100" s="33"/>
      <c r="P100" s="33"/>
      <c r="Q100" s="33"/>
      <c r="R100" s="33"/>
      <c r="S100" s="60"/>
      <c r="T100" s="33"/>
      <c r="U100" s="33"/>
      <c r="V100" s="33"/>
      <c r="W100" s="33"/>
    </row>
    <row r="101" spans="1:23" s="41" customFormat="1" ht="13.5" customHeight="1">
      <c r="A101" s="65"/>
      <c r="B101" s="58" t="s">
        <v>82</v>
      </c>
      <c r="C101" s="64"/>
      <c r="D101" s="31">
        <v>14137</v>
      </c>
      <c r="E101" s="32">
        <v>13724</v>
      </c>
      <c r="F101" s="32">
        <v>496</v>
      </c>
      <c r="G101" s="32">
        <v>400</v>
      </c>
      <c r="H101" s="59">
        <v>395</v>
      </c>
      <c r="I101" s="59">
        <v>2</v>
      </c>
      <c r="J101" s="32">
        <v>4100</v>
      </c>
      <c r="K101" s="33">
        <v>4100</v>
      </c>
      <c r="L101" s="33">
        <v>62</v>
      </c>
      <c r="M101" s="33">
        <v>4500</v>
      </c>
      <c r="N101" s="33">
        <v>4500</v>
      </c>
      <c r="O101" s="33">
        <v>63</v>
      </c>
      <c r="P101" s="33">
        <v>500</v>
      </c>
      <c r="Q101" s="33">
        <v>6</v>
      </c>
      <c r="R101" s="33">
        <v>500</v>
      </c>
      <c r="S101" s="33">
        <v>75</v>
      </c>
      <c r="T101" s="33">
        <v>860</v>
      </c>
      <c r="U101" s="33">
        <v>150</v>
      </c>
      <c r="V101" s="33">
        <v>800</v>
      </c>
      <c r="W101" s="33">
        <v>11</v>
      </c>
    </row>
    <row r="102" spans="1:23" s="42" customFormat="1" ht="13.5" customHeight="1">
      <c r="A102" s="54"/>
      <c r="B102" s="58" t="s">
        <v>83</v>
      </c>
      <c r="C102" s="64"/>
      <c r="D102" s="31">
        <v>52684</v>
      </c>
      <c r="E102" s="32">
        <v>52684</v>
      </c>
      <c r="F102" s="32">
        <v>1897</v>
      </c>
      <c r="G102" s="32">
        <v>2150</v>
      </c>
      <c r="H102" s="32">
        <v>2150</v>
      </c>
      <c r="I102" s="32">
        <v>32</v>
      </c>
      <c r="J102" s="32">
        <v>7320</v>
      </c>
      <c r="K102" s="32">
        <v>7320</v>
      </c>
      <c r="L102" s="32">
        <v>161</v>
      </c>
      <c r="M102" s="32">
        <v>11860</v>
      </c>
      <c r="N102" s="32">
        <v>11860</v>
      </c>
      <c r="O102" s="32">
        <v>297</v>
      </c>
      <c r="P102" s="32">
        <v>210</v>
      </c>
      <c r="Q102" s="32">
        <v>2</v>
      </c>
      <c r="R102" s="32">
        <v>2612</v>
      </c>
      <c r="S102" s="32">
        <v>366</v>
      </c>
      <c r="T102" s="32">
        <v>1979</v>
      </c>
      <c r="U102" s="32">
        <v>192</v>
      </c>
      <c r="V102" s="32">
        <v>5380</v>
      </c>
      <c r="W102" s="32">
        <v>48</v>
      </c>
    </row>
    <row r="103" spans="1:23" s="42" customFormat="1" ht="6" customHeight="1">
      <c r="A103" s="54"/>
      <c r="B103" s="37"/>
      <c r="C103" s="37"/>
      <c r="D103" s="31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:23" ht="13.5" customHeight="1">
      <c r="A104" s="50" t="s">
        <v>84</v>
      </c>
      <c r="B104" s="50"/>
      <c r="C104" s="55"/>
      <c r="D104" s="69">
        <f aca="true" t="shared" si="12" ref="D104:W104">SUM(D106:D110)</f>
        <v>226729</v>
      </c>
      <c r="E104" s="56">
        <f t="shared" si="12"/>
        <v>226579</v>
      </c>
      <c r="F104" s="56">
        <f t="shared" si="12"/>
        <v>8957</v>
      </c>
      <c r="G104" s="56">
        <f t="shared" si="12"/>
        <v>228</v>
      </c>
      <c r="H104" s="56">
        <f t="shared" si="12"/>
        <v>228</v>
      </c>
      <c r="I104" s="56">
        <v>4</v>
      </c>
      <c r="J104" s="56">
        <f t="shared" si="12"/>
        <v>61718</v>
      </c>
      <c r="K104" s="42">
        <f t="shared" si="12"/>
        <v>61718</v>
      </c>
      <c r="L104" s="42">
        <f t="shared" si="12"/>
        <v>1163</v>
      </c>
      <c r="M104" s="42">
        <f t="shared" si="12"/>
        <v>33229</v>
      </c>
      <c r="N104" s="42">
        <f t="shared" si="12"/>
        <v>33229</v>
      </c>
      <c r="O104" s="42">
        <v>894</v>
      </c>
      <c r="P104" s="42">
        <f t="shared" si="12"/>
        <v>1200</v>
      </c>
      <c r="Q104" s="42">
        <v>13</v>
      </c>
      <c r="R104" s="42">
        <f t="shared" si="12"/>
        <v>6080</v>
      </c>
      <c r="S104" s="42">
        <v>1271</v>
      </c>
      <c r="T104" s="42">
        <f t="shared" si="12"/>
        <v>7546</v>
      </c>
      <c r="U104" s="42">
        <v>703</v>
      </c>
      <c r="V104" s="42">
        <f t="shared" si="12"/>
        <v>8620</v>
      </c>
      <c r="W104" s="42">
        <f t="shared" si="12"/>
        <v>108</v>
      </c>
    </row>
    <row r="105" spans="1:23" ht="6" customHeight="1">
      <c r="A105" s="57"/>
      <c r="B105" s="55"/>
      <c r="C105" s="55"/>
      <c r="D105" s="69"/>
      <c r="E105" s="56"/>
      <c r="F105" s="56"/>
      <c r="G105" s="53"/>
      <c r="H105" s="56"/>
      <c r="I105" s="56"/>
      <c r="J105" s="56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1:23" ht="13.5" customHeight="1">
      <c r="A106" s="57"/>
      <c r="B106" s="58" t="s">
        <v>85</v>
      </c>
      <c r="C106" s="64"/>
      <c r="D106" s="31">
        <v>71480</v>
      </c>
      <c r="E106" s="32">
        <v>71400</v>
      </c>
      <c r="F106" s="32">
        <v>3070</v>
      </c>
      <c r="G106" s="32">
        <v>30</v>
      </c>
      <c r="H106" s="70">
        <v>30</v>
      </c>
      <c r="I106" s="70">
        <v>0</v>
      </c>
      <c r="J106" s="32">
        <v>38277</v>
      </c>
      <c r="K106" s="33">
        <v>38277</v>
      </c>
      <c r="L106" s="33">
        <v>864</v>
      </c>
      <c r="M106" s="33">
        <v>5761</v>
      </c>
      <c r="N106" s="33">
        <v>5761</v>
      </c>
      <c r="O106" s="33">
        <v>133</v>
      </c>
      <c r="P106" s="33">
        <v>0</v>
      </c>
      <c r="Q106" s="60">
        <v>0</v>
      </c>
      <c r="R106" s="33">
        <v>1130</v>
      </c>
      <c r="S106" s="33">
        <v>113</v>
      </c>
      <c r="T106" s="33">
        <v>2256</v>
      </c>
      <c r="U106" s="33">
        <v>167</v>
      </c>
      <c r="V106" s="33">
        <v>920</v>
      </c>
      <c r="W106" s="33">
        <v>12</v>
      </c>
    </row>
    <row r="107" spans="1:23" ht="13.5" customHeight="1">
      <c r="A107" s="57"/>
      <c r="B107" s="58" t="s">
        <v>86</v>
      </c>
      <c r="C107" s="64"/>
      <c r="D107" s="31">
        <v>45750</v>
      </c>
      <c r="E107" s="32">
        <v>45750</v>
      </c>
      <c r="F107" s="32">
        <v>1693</v>
      </c>
      <c r="G107" s="32">
        <v>30</v>
      </c>
      <c r="H107" s="32">
        <v>30</v>
      </c>
      <c r="I107" s="70">
        <v>0</v>
      </c>
      <c r="J107" s="32">
        <v>12850</v>
      </c>
      <c r="K107" s="33">
        <v>12850</v>
      </c>
      <c r="L107" s="33">
        <v>35</v>
      </c>
      <c r="M107" s="33">
        <v>11930</v>
      </c>
      <c r="N107" s="33">
        <v>11930</v>
      </c>
      <c r="O107" s="33">
        <v>338</v>
      </c>
      <c r="P107" s="33">
        <v>480</v>
      </c>
      <c r="Q107" s="33">
        <v>4</v>
      </c>
      <c r="R107" s="33">
        <v>1100</v>
      </c>
      <c r="S107" s="33">
        <v>152</v>
      </c>
      <c r="T107" s="33">
        <v>1530</v>
      </c>
      <c r="U107" s="33">
        <v>185</v>
      </c>
      <c r="V107" s="33">
        <v>1600</v>
      </c>
      <c r="W107" s="33">
        <v>17</v>
      </c>
    </row>
    <row r="108" spans="1:23" s="41" customFormat="1" ht="13.5" customHeight="1">
      <c r="A108" s="65"/>
      <c r="B108" s="58" t="s">
        <v>87</v>
      </c>
      <c r="C108" s="64"/>
      <c r="D108" s="31">
        <v>63786</v>
      </c>
      <c r="E108" s="32">
        <v>63786</v>
      </c>
      <c r="F108" s="32">
        <v>2688</v>
      </c>
      <c r="G108" s="32">
        <v>150</v>
      </c>
      <c r="H108" s="32">
        <v>150</v>
      </c>
      <c r="I108" s="32">
        <v>3</v>
      </c>
      <c r="J108" s="32">
        <v>8600</v>
      </c>
      <c r="K108" s="33">
        <v>8600</v>
      </c>
      <c r="L108" s="33">
        <v>216</v>
      </c>
      <c r="M108" s="62">
        <v>10100</v>
      </c>
      <c r="N108" s="33">
        <v>10100</v>
      </c>
      <c r="O108" s="60">
        <v>272</v>
      </c>
      <c r="P108" s="33">
        <v>300</v>
      </c>
      <c r="Q108" s="33">
        <v>7</v>
      </c>
      <c r="R108" s="33">
        <v>3000</v>
      </c>
      <c r="S108" s="33">
        <v>930</v>
      </c>
      <c r="T108" s="33">
        <v>2950</v>
      </c>
      <c r="U108" s="33">
        <v>284</v>
      </c>
      <c r="V108" s="33">
        <v>4400</v>
      </c>
      <c r="W108" s="33">
        <v>53</v>
      </c>
    </row>
    <row r="109" spans="1:23" s="41" customFormat="1" ht="6" customHeight="1">
      <c r="A109" s="65"/>
      <c r="B109" s="37"/>
      <c r="C109" s="37"/>
      <c r="D109" s="31"/>
      <c r="E109" s="32"/>
      <c r="F109" s="32"/>
      <c r="G109" s="32"/>
      <c r="H109" s="32"/>
      <c r="I109" s="32"/>
      <c r="J109" s="32"/>
      <c r="K109" s="33"/>
      <c r="L109" s="33"/>
      <c r="M109" s="62"/>
      <c r="N109" s="33"/>
      <c r="O109" s="60"/>
      <c r="P109" s="33"/>
      <c r="Q109" s="33"/>
      <c r="R109" s="33"/>
      <c r="S109" s="33"/>
      <c r="T109" s="33"/>
      <c r="U109" s="33"/>
      <c r="V109" s="33"/>
      <c r="W109" s="33"/>
    </row>
    <row r="110" spans="1:23" s="42" customFormat="1" ht="13.5" customHeight="1">
      <c r="A110" s="54"/>
      <c r="B110" s="58" t="s">
        <v>88</v>
      </c>
      <c r="C110" s="64"/>
      <c r="D110" s="31">
        <v>45713</v>
      </c>
      <c r="E110" s="32">
        <v>45643</v>
      </c>
      <c r="F110" s="32">
        <v>1506</v>
      </c>
      <c r="G110" s="32">
        <v>18</v>
      </c>
      <c r="H110" s="59">
        <v>18</v>
      </c>
      <c r="I110" s="70">
        <v>0</v>
      </c>
      <c r="J110" s="32">
        <v>1991</v>
      </c>
      <c r="K110" s="32">
        <v>1991</v>
      </c>
      <c r="L110" s="32">
        <v>48</v>
      </c>
      <c r="M110" s="67">
        <v>5438</v>
      </c>
      <c r="N110" s="32">
        <v>5438</v>
      </c>
      <c r="O110" s="59">
        <v>152</v>
      </c>
      <c r="P110" s="32">
        <v>420</v>
      </c>
      <c r="Q110" s="32">
        <v>3</v>
      </c>
      <c r="R110" s="32">
        <v>850</v>
      </c>
      <c r="S110" s="32">
        <v>77</v>
      </c>
      <c r="T110" s="32">
        <v>810</v>
      </c>
      <c r="U110" s="32">
        <v>68</v>
      </c>
      <c r="V110" s="32">
        <v>1700</v>
      </c>
      <c r="W110" s="32">
        <v>26</v>
      </c>
    </row>
    <row r="111" spans="1:23" s="42" customFormat="1" ht="6" customHeight="1">
      <c r="A111" s="54"/>
      <c r="B111" s="37"/>
      <c r="C111" s="38"/>
      <c r="D111" s="32"/>
      <c r="E111" s="32"/>
      <c r="F111" s="32"/>
      <c r="G111" s="32"/>
      <c r="H111" s="59"/>
      <c r="I111" s="59"/>
      <c r="J111" s="32"/>
      <c r="K111" s="32"/>
      <c r="L111" s="32"/>
      <c r="M111" s="67"/>
      <c r="N111" s="32"/>
      <c r="O111" s="59"/>
      <c r="P111" s="32"/>
      <c r="Q111" s="32"/>
      <c r="R111" s="32"/>
      <c r="S111" s="32"/>
      <c r="T111" s="32"/>
      <c r="U111" s="32"/>
      <c r="V111" s="32"/>
      <c r="W111" s="32"/>
    </row>
    <row r="112" spans="1:23" ht="13.5" customHeight="1">
      <c r="A112" s="50" t="s">
        <v>89</v>
      </c>
      <c r="B112" s="50"/>
      <c r="C112" s="71"/>
      <c r="D112" s="56">
        <f>SUM(D114:D115)</f>
        <v>265018</v>
      </c>
      <c r="E112" s="56">
        <f>SUM(E114:E115)</f>
        <v>264740</v>
      </c>
      <c r="F112" s="56">
        <v>10507</v>
      </c>
      <c r="G112" s="56">
        <f>SUM(G114:G115)</f>
        <v>790</v>
      </c>
      <c r="H112" s="56">
        <f>SUM(H114:H115)</f>
        <v>780</v>
      </c>
      <c r="I112" s="56">
        <f>SUM(I114:I115)</f>
        <v>13</v>
      </c>
      <c r="J112" s="56">
        <f>SUM(J114:J115)</f>
        <v>64683</v>
      </c>
      <c r="K112" s="56">
        <f>SUM(K114:K115)</f>
        <v>64583</v>
      </c>
      <c r="L112" s="56">
        <v>1511</v>
      </c>
      <c r="M112" s="56">
        <f aca="true" t="shared" si="13" ref="M112:W112">SUM(M114:M115)</f>
        <v>50865</v>
      </c>
      <c r="N112" s="56">
        <f t="shared" si="13"/>
        <v>50865</v>
      </c>
      <c r="O112" s="56">
        <f t="shared" si="13"/>
        <v>1236</v>
      </c>
      <c r="P112" s="56">
        <f t="shared" si="13"/>
        <v>80</v>
      </c>
      <c r="Q112" s="56">
        <f t="shared" si="13"/>
        <v>1</v>
      </c>
      <c r="R112" s="56">
        <f t="shared" si="13"/>
        <v>8820</v>
      </c>
      <c r="S112" s="56">
        <f t="shared" si="13"/>
        <v>1262</v>
      </c>
      <c r="T112" s="56">
        <f t="shared" si="13"/>
        <v>4290</v>
      </c>
      <c r="U112" s="56">
        <f t="shared" si="13"/>
        <v>510</v>
      </c>
      <c r="V112" s="56">
        <f t="shared" si="13"/>
        <v>5410</v>
      </c>
      <c r="W112" s="56">
        <f t="shared" si="13"/>
        <v>53</v>
      </c>
    </row>
    <row r="113" spans="1:23" ht="6" customHeight="1">
      <c r="A113" s="57"/>
      <c r="B113" s="55"/>
      <c r="C113" s="71"/>
      <c r="D113" s="56"/>
      <c r="E113" s="56"/>
      <c r="F113" s="56"/>
      <c r="G113" s="56"/>
      <c r="H113" s="56"/>
      <c r="I113" s="56"/>
      <c r="J113" s="56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1:23" ht="13.5" customHeight="1">
      <c r="A114" s="57"/>
      <c r="B114" s="58" t="s">
        <v>90</v>
      </c>
      <c r="C114" s="64"/>
      <c r="D114" s="31">
        <v>91018</v>
      </c>
      <c r="E114" s="32">
        <v>90860</v>
      </c>
      <c r="F114" s="32">
        <v>3725</v>
      </c>
      <c r="G114" s="32">
        <v>20</v>
      </c>
      <c r="H114" s="32">
        <v>20</v>
      </c>
      <c r="I114" s="70">
        <v>0</v>
      </c>
      <c r="J114" s="32">
        <v>26133</v>
      </c>
      <c r="K114" s="33">
        <v>26033</v>
      </c>
      <c r="L114" s="33">
        <v>625</v>
      </c>
      <c r="M114" s="33">
        <v>20035</v>
      </c>
      <c r="N114" s="33">
        <v>20035</v>
      </c>
      <c r="O114" s="33">
        <v>481</v>
      </c>
      <c r="P114" s="33">
        <v>20</v>
      </c>
      <c r="Q114" s="61">
        <v>0</v>
      </c>
      <c r="R114" s="33">
        <v>2700</v>
      </c>
      <c r="S114" s="33">
        <v>405</v>
      </c>
      <c r="T114" s="33">
        <v>1290</v>
      </c>
      <c r="U114" s="33">
        <v>123</v>
      </c>
      <c r="V114" s="33">
        <v>2790</v>
      </c>
      <c r="W114" s="33">
        <v>28</v>
      </c>
    </row>
    <row r="115" spans="1:23" ht="13.5" customHeight="1">
      <c r="A115" s="57"/>
      <c r="B115" s="58" t="s">
        <v>91</v>
      </c>
      <c r="C115" s="64"/>
      <c r="D115" s="31">
        <v>174000</v>
      </c>
      <c r="E115" s="32">
        <v>173880</v>
      </c>
      <c r="F115" s="32">
        <v>6781</v>
      </c>
      <c r="G115" s="32">
        <v>770</v>
      </c>
      <c r="H115" s="32">
        <v>760</v>
      </c>
      <c r="I115" s="32">
        <v>13</v>
      </c>
      <c r="J115" s="32">
        <v>38550</v>
      </c>
      <c r="K115" s="32">
        <v>38550</v>
      </c>
      <c r="L115" s="32">
        <v>887</v>
      </c>
      <c r="M115" s="32">
        <v>30830</v>
      </c>
      <c r="N115" s="32">
        <v>30830</v>
      </c>
      <c r="O115" s="32">
        <v>755</v>
      </c>
      <c r="P115" s="32">
        <v>60</v>
      </c>
      <c r="Q115" s="32">
        <v>1</v>
      </c>
      <c r="R115" s="32">
        <v>6120</v>
      </c>
      <c r="S115" s="32">
        <v>857</v>
      </c>
      <c r="T115" s="32">
        <v>3000</v>
      </c>
      <c r="U115" s="32">
        <v>387</v>
      </c>
      <c r="V115" s="32">
        <v>2620</v>
      </c>
      <c r="W115" s="32">
        <v>25</v>
      </c>
    </row>
    <row r="116" spans="1:23" ht="6" customHeight="1">
      <c r="A116" s="23"/>
      <c r="B116" s="23"/>
      <c r="C116" s="23"/>
      <c r="D116" s="72"/>
      <c r="E116" s="23"/>
      <c r="F116" s="23"/>
      <c r="G116" s="7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2:10" ht="12" customHeight="1">
      <c r="B117" s="41" t="s">
        <v>92</v>
      </c>
      <c r="C117" s="41"/>
      <c r="G117" s="41"/>
      <c r="H117" s="41"/>
      <c r="I117" s="41"/>
      <c r="J117" s="41"/>
    </row>
    <row r="118" spans="2:10" ht="12" customHeight="1">
      <c r="B118" s="41" t="s">
        <v>93</v>
      </c>
      <c r="C118" s="41"/>
      <c r="G118" s="41"/>
      <c r="H118" s="41"/>
      <c r="I118" s="41"/>
      <c r="J118" s="41"/>
    </row>
    <row r="119" spans="2:10" ht="12" customHeight="1">
      <c r="B119" s="41"/>
      <c r="C119" s="41"/>
      <c r="G119" s="41"/>
      <c r="H119" s="41"/>
      <c r="I119" s="41"/>
      <c r="J119" s="41"/>
    </row>
    <row r="120" spans="2:10" ht="12" customHeight="1">
      <c r="B120" s="41"/>
      <c r="C120" s="41"/>
      <c r="G120" s="41"/>
      <c r="H120" s="41"/>
      <c r="I120" s="41"/>
      <c r="J120" s="41"/>
    </row>
    <row r="121" spans="2:10" ht="12" customHeight="1">
      <c r="B121" s="41"/>
      <c r="C121" s="41"/>
      <c r="G121" s="41"/>
      <c r="H121" s="41"/>
      <c r="I121" s="41"/>
      <c r="J121" s="41"/>
    </row>
    <row r="122" spans="2:10" ht="12" customHeight="1">
      <c r="B122" s="41"/>
      <c r="C122" s="41"/>
      <c r="G122" s="41"/>
      <c r="H122" s="41"/>
      <c r="I122" s="41"/>
      <c r="J122" s="41"/>
    </row>
    <row r="123" spans="2:10" ht="12" customHeight="1">
      <c r="B123" s="41"/>
      <c r="C123" s="41"/>
      <c r="G123" s="41"/>
      <c r="H123" s="41"/>
      <c r="I123" s="41"/>
      <c r="J123" s="41"/>
    </row>
    <row r="124" spans="2:10" ht="12" customHeight="1">
      <c r="B124" s="41"/>
      <c r="C124" s="41"/>
      <c r="G124" s="41"/>
      <c r="H124" s="41"/>
      <c r="I124" s="41"/>
      <c r="J124" s="41"/>
    </row>
    <row r="125" spans="2:10" ht="12" customHeight="1">
      <c r="B125" s="41"/>
      <c r="C125" s="41"/>
      <c r="G125" s="41"/>
      <c r="H125" s="41"/>
      <c r="I125" s="41"/>
      <c r="J125" s="41"/>
    </row>
    <row r="126" spans="2:10" ht="12" customHeight="1">
      <c r="B126" s="41"/>
      <c r="C126" s="41"/>
      <c r="G126" s="41"/>
      <c r="H126" s="41"/>
      <c r="I126" s="41"/>
      <c r="J126" s="41"/>
    </row>
    <row r="127" spans="2:10" ht="12" customHeight="1">
      <c r="B127" s="41"/>
      <c r="C127" s="41"/>
      <c r="G127" s="41"/>
      <c r="H127" s="41"/>
      <c r="I127" s="41"/>
      <c r="J127" s="41"/>
    </row>
    <row r="128" spans="2:10" ht="12" customHeight="1">
      <c r="B128" s="41"/>
      <c r="C128" s="41"/>
      <c r="G128" s="41"/>
      <c r="H128" s="41"/>
      <c r="I128" s="41"/>
      <c r="J128" s="41"/>
    </row>
    <row r="129" spans="2:10" ht="12" customHeight="1">
      <c r="B129" s="41"/>
      <c r="C129" s="41"/>
      <c r="G129" s="41"/>
      <c r="H129" s="41"/>
      <c r="I129" s="41"/>
      <c r="J129" s="41"/>
    </row>
    <row r="130" spans="2:10" ht="12" customHeight="1">
      <c r="B130" s="41"/>
      <c r="C130" s="41"/>
      <c r="G130" s="41"/>
      <c r="H130" s="41"/>
      <c r="I130" s="41"/>
      <c r="J130" s="41"/>
    </row>
    <row r="131" spans="2:10" ht="12" customHeight="1">
      <c r="B131" s="41"/>
      <c r="C131" s="41"/>
      <c r="G131" s="41"/>
      <c r="H131" s="41"/>
      <c r="I131" s="41"/>
      <c r="J131" s="41"/>
    </row>
    <row r="132" spans="2:10" ht="12" customHeight="1">
      <c r="B132" s="41"/>
      <c r="C132" s="41"/>
      <c r="G132" s="41"/>
      <c r="H132" s="41"/>
      <c r="I132" s="41"/>
      <c r="J132" s="41"/>
    </row>
    <row r="133" spans="2:10" ht="12" customHeight="1">
      <c r="B133" s="41"/>
      <c r="C133" s="41"/>
      <c r="G133" s="41"/>
      <c r="H133" s="41"/>
      <c r="I133" s="41"/>
      <c r="J133" s="41"/>
    </row>
    <row r="134" spans="2:10" ht="12" customHeight="1">
      <c r="B134" s="41"/>
      <c r="C134" s="41"/>
      <c r="G134" s="41"/>
      <c r="H134" s="41"/>
      <c r="I134" s="41"/>
      <c r="J134" s="41"/>
    </row>
    <row r="135" spans="2:10" ht="12" customHeight="1">
      <c r="B135" s="41"/>
      <c r="C135" s="41"/>
      <c r="G135" s="41"/>
      <c r="H135" s="41"/>
      <c r="I135" s="41"/>
      <c r="J135" s="41"/>
    </row>
    <row r="136" spans="2:10" ht="12" customHeight="1">
      <c r="B136" s="41"/>
      <c r="C136" s="41"/>
      <c r="G136" s="41"/>
      <c r="H136" s="41"/>
      <c r="I136" s="41"/>
      <c r="J136" s="41"/>
    </row>
    <row r="137" spans="2:10" ht="12" customHeight="1">
      <c r="B137" s="41"/>
      <c r="C137" s="41"/>
      <c r="G137" s="41"/>
      <c r="H137" s="41"/>
      <c r="I137" s="41"/>
      <c r="J137" s="41"/>
    </row>
    <row r="138" spans="2:10" ht="12" customHeight="1">
      <c r="B138" s="41"/>
      <c r="C138" s="41"/>
      <c r="G138" s="41"/>
      <c r="H138" s="41"/>
      <c r="I138" s="41"/>
      <c r="J138" s="41"/>
    </row>
    <row r="139" spans="2:10" ht="12" customHeight="1">
      <c r="B139" s="41"/>
      <c r="C139" s="41"/>
      <c r="G139" s="41"/>
      <c r="H139" s="41"/>
      <c r="I139" s="41"/>
      <c r="J139" s="41"/>
    </row>
    <row r="140" spans="2:10" ht="12" customHeight="1">
      <c r="B140" s="41"/>
      <c r="C140" s="41"/>
      <c r="G140" s="41"/>
      <c r="H140" s="41"/>
      <c r="I140" s="41"/>
      <c r="J140" s="41"/>
    </row>
    <row r="141" spans="2:10" ht="12" customHeight="1">
      <c r="B141" s="41"/>
      <c r="C141" s="41"/>
      <c r="G141" s="41"/>
      <c r="H141" s="41"/>
      <c r="I141" s="41"/>
      <c r="J141" s="41"/>
    </row>
    <row r="142" spans="2:10" ht="12" customHeight="1">
      <c r="B142" s="41"/>
      <c r="C142" s="41"/>
      <c r="G142" s="41"/>
      <c r="H142" s="41"/>
      <c r="I142" s="41"/>
      <c r="J142" s="41"/>
    </row>
    <row r="143" spans="2:10" ht="12" customHeight="1">
      <c r="B143" s="41"/>
      <c r="C143" s="41"/>
      <c r="G143" s="41"/>
      <c r="H143" s="41"/>
      <c r="I143" s="41"/>
      <c r="J143" s="41"/>
    </row>
    <row r="144" spans="2:10" ht="12" customHeight="1">
      <c r="B144" s="41"/>
      <c r="C144" s="41"/>
      <c r="G144" s="41"/>
      <c r="H144" s="41"/>
      <c r="I144" s="41"/>
      <c r="J144" s="41"/>
    </row>
    <row r="145" spans="2:10" ht="12" customHeight="1">
      <c r="B145" s="41"/>
      <c r="C145" s="41"/>
      <c r="G145" s="41"/>
      <c r="H145" s="41"/>
      <c r="I145" s="41"/>
      <c r="J145" s="41"/>
    </row>
    <row r="146" spans="2:10" ht="12" customHeight="1">
      <c r="B146" s="41"/>
      <c r="C146" s="41"/>
      <c r="G146" s="41"/>
      <c r="H146" s="41"/>
      <c r="I146" s="41"/>
      <c r="J146" s="41"/>
    </row>
    <row r="147" spans="2:10" ht="12" customHeight="1">
      <c r="B147" s="41"/>
      <c r="C147" s="41"/>
      <c r="G147" s="41"/>
      <c r="H147" s="41"/>
      <c r="I147" s="41"/>
      <c r="J147" s="41"/>
    </row>
    <row r="148" spans="2:10" ht="12" customHeight="1">
      <c r="B148" s="41"/>
      <c r="C148" s="41"/>
      <c r="G148" s="41"/>
      <c r="H148" s="41"/>
      <c r="I148" s="41"/>
      <c r="J148" s="41"/>
    </row>
    <row r="149" spans="2:10" ht="12" customHeight="1">
      <c r="B149" s="41"/>
      <c r="C149" s="41"/>
      <c r="G149" s="41"/>
      <c r="H149" s="41"/>
      <c r="I149" s="41"/>
      <c r="J149" s="41"/>
    </row>
    <row r="150" spans="2:10" ht="12" customHeight="1">
      <c r="B150" s="41"/>
      <c r="C150" s="41"/>
      <c r="G150" s="41"/>
      <c r="H150" s="41"/>
      <c r="I150" s="41"/>
      <c r="J150" s="41"/>
    </row>
    <row r="151" spans="2:10" ht="12" customHeight="1">
      <c r="B151" s="41"/>
      <c r="C151" s="41"/>
      <c r="G151" s="41"/>
      <c r="H151" s="41"/>
      <c r="I151" s="41"/>
      <c r="J151" s="41"/>
    </row>
    <row r="152" spans="2:10" ht="12" customHeight="1">
      <c r="B152" s="41"/>
      <c r="C152" s="41"/>
      <c r="G152" s="41"/>
      <c r="H152" s="41"/>
      <c r="I152" s="41"/>
      <c r="J152" s="41"/>
    </row>
    <row r="153" spans="2:10" ht="12" customHeight="1">
      <c r="B153" s="41"/>
      <c r="C153" s="41"/>
      <c r="G153" s="41"/>
      <c r="H153" s="41"/>
      <c r="I153" s="41"/>
      <c r="J153" s="41"/>
    </row>
    <row r="154" spans="2:10" ht="12" customHeight="1">
      <c r="B154" s="41"/>
      <c r="C154" s="41"/>
      <c r="G154" s="41"/>
      <c r="H154" s="41"/>
      <c r="I154" s="41"/>
      <c r="J154" s="41"/>
    </row>
    <row r="155" spans="2:10" ht="12" customHeight="1">
      <c r="B155" s="41"/>
      <c r="C155" s="41"/>
      <c r="G155" s="41"/>
      <c r="H155" s="41"/>
      <c r="I155" s="41"/>
      <c r="J155" s="41"/>
    </row>
    <row r="156" spans="2:10" ht="12" customHeight="1">
      <c r="B156" s="41"/>
      <c r="C156" s="41"/>
      <c r="G156" s="41"/>
      <c r="H156" s="41"/>
      <c r="I156" s="41"/>
      <c r="J156" s="41"/>
    </row>
    <row r="157" spans="2:10" ht="12" customHeight="1">
      <c r="B157" s="41"/>
      <c r="C157" s="41"/>
      <c r="G157" s="41"/>
      <c r="H157" s="41"/>
      <c r="I157" s="41"/>
      <c r="J157" s="41"/>
    </row>
    <row r="158" spans="2:10" ht="12" customHeight="1">
      <c r="B158" s="41"/>
      <c r="C158" s="41"/>
      <c r="G158" s="41"/>
      <c r="H158" s="41"/>
      <c r="I158" s="41"/>
      <c r="J158" s="41"/>
    </row>
    <row r="159" spans="2:10" ht="12" customHeight="1">
      <c r="B159" s="41"/>
      <c r="C159" s="41"/>
      <c r="G159" s="41"/>
      <c r="H159" s="41"/>
      <c r="I159" s="41"/>
      <c r="J159" s="41"/>
    </row>
    <row r="160" spans="2:10" ht="12" customHeight="1">
      <c r="B160" s="41"/>
      <c r="C160" s="41"/>
      <c r="G160" s="41"/>
      <c r="H160" s="41"/>
      <c r="I160" s="41"/>
      <c r="J160" s="41"/>
    </row>
    <row r="161" spans="2:10" ht="12" customHeight="1">
      <c r="B161" s="41"/>
      <c r="C161" s="41"/>
      <c r="G161" s="41"/>
      <c r="H161" s="41"/>
      <c r="I161" s="41"/>
      <c r="J161" s="41"/>
    </row>
    <row r="162" spans="2:10" ht="12" customHeight="1">
      <c r="B162" s="41"/>
      <c r="C162" s="41"/>
      <c r="G162" s="41"/>
      <c r="H162" s="41"/>
      <c r="I162" s="41"/>
      <c r="J162" s="41"/>
    </row>
    <row r="163" spans="2:10" ht="12" customHeight="1">
      <c r="B163" s="41"/>
      <c r="C163" s="41"/>
      <c r="G163" s="41"/>
      <c r="H163" s="41"/>
      <c r="I163" s="41"/>
      <c r="J163" s="41"/>
    </row>
    <row r="164" spans="2:10" ht="12" customHeight="1">
      <c r="B164" s="41"/>
      <c r="C164" s="41"/>
      <c r="G164" s="41"/>
      <c r="H164" s="41"/>
      <c r="I164" s="41"/>
      <c r="J164" s="41"/>
    </row>
    <row r="165" spans="2:3" ht="12" customHeight="1">
      <c r="B165" s="41"/>
      <c r="C165" s="41"/>
    </row>
    <row r="166" spans="2:3" ht="12" customHeight="1">
      <c r="B166" s="41"/>
      <c r="C166" s="41"/>
    </row>
    <row r="167" spans="2:3" ht="12" customHeight="1">
      <c r="B167" s="41"/>
      <c r="C167" s="41"/>
    </row>
    <row r="168" spans="2:3" ht="12" customHeight="1">
      <c r="B168" s="41"/>
      <c r="C168" s="41"/>
    </row>
    <row r="169" spans="2:3" ht="12" customHeight="1">
      <c r="B169" s="41"/>
      <c r="C169" s="41"/>
    </row>
    <row r="170" spans="2:3" ht="12" customHeight="1">
      <c r="B170" s="41"/>
      <c r="C170" s="41"/>
    </row>
    <row r="171" spans="2:3" ht="12" customHeight="1">
      <c r="B171" s="41"/>
      <c r="C171" s="41"/>
    </row>
    <row r="172" spans="2:3" ht="12" customHeight="1">
      <c r="B172" s="41"/>
      <c r="C172" s="41"/>
    </row>
    <row r="173" spans="2:3" ht="12" customHeight="1">
      <c r="B173" s="41"/>
      <c r="C173" s="41"/>
    </row>
    <row r="174" spans="2:3" ht="12" customHeight="1">
      <c r="B174" s="41"/>
      <c r="C174" s="41"/>
    </row>
    <row r="175" spans="2:3" ht="12" customHeight="1">
      <c r="B175" s="41"/>
      <c r="C175" s="41"/>
    </row>
    <row r="176" spans="2:3" ht="12" customHeight="1">
      <c r="B176" s="41"/>
      <c r="C176" s="41"/>
    </row>
    <row r="177" spans="2:3" ht="12" customHeight="1">
      <c r="B177" s="41"/>
      <c r="C177" s="41"/>
    </row>
  </sheetData>
  <sheetProtection/>
  <mergeCells count="95">
    <mergeCell ref="B114:C114"/>
    <mergeCell ref="B115:C115"/>
    <mergeCell ref="A104:B104"/>
    <mergeCell ref="B106:C106"/>
    <mergeCell ref="B107:C107"/>
    <mergeCell ref="B108:C108"/>
    <mergeCell ref="B110:C110"/>
    <mergeCell ref="A112:B112"/>
    <mergeCell ref="A95:B95"/>
    <mergeCell ref="B97:C97"/>
    <mergeCell ref="B98:C98"/>
    <mergeCell ref="B99:C99"/>
    <mergeCell ref="B101:C101"/>
    <mergeCell ref="B102:C102"/>
    <mergeCell ref="B86:C86"/>
    <mergeCell ref="B87:C87"/>
    <mergeCell ref="B88:C88"/>
    <mergeCell ref="A90:B90"/>
    <mergeCell ref="B92:C92"/>
    <mergeCell ref="B93:C93"/>
    <mergeCell ref="B77:C77"/>
    <mergeCell ref="B78:C78"/>
    <mergeCell ref="B79:C79"/>
    <mergeCell ref="B81:C81"/>
    <mergeCell ref="B82:C82"/>
    <mergeCell ref="A84:B84"/>
    <mergeCell ref="B68:C68"/>
    <mergeCell ref="B69:C69"/>
    <mergeCell ref="A71:B71"/>
    <mergeCell ref="B73:C73"/>
    <mergeCell ref="B74:C74"/>
    <mergeCell ref="B75:C75"/>
    <mergeCell ref="B60:C60"/>
    <mergeCell ref="B61:C61"/>
    <mergeCell ref="B62:C62"/>
    <mergeCell ref="B64:C64"/>
    <mergeCell ref="B65:C65"/>
    <mergeCell ref="B66:C66"/>
    <mergeCell ref="B49:C49"/>
    <mergeCell ref="B50:C50"/>
    <mergeCell ref="B52:C52"/>
    <mergeCell ref="A54:B54"/>
    <mergeCell ref="B56:C56"/>
    <mergeCell ref="A58:B58"/>
    <mergeCell ref="B40:C40"/>
    <mergeCell ref="A41:B41"/>
    <mergeCell ref="B43:C43"/>
    <mergeCell ref="B44:C44"/>
    <mergeCell ref="A46:B46"/>
    <mergeCell ref="B48:C48"/>
    <mergeCell ref="B31:C31"/>
    <mergeCell ref="A33:B33"/>
    <mergeCell ref="B35:C35"/>
    <mergeCell ref="B36:C36"/>
    <mergeCell ref="B37:C37"/>
    <mergeCell ref="B39:C39"/>
    <mergeCell ref="A23:B23"/>
    <mergeCell ref="A24:B24"/>
    <mergeCell ref="A25:B25"/>
    <mergeCell ref="A27:B27"/>
    <mergeCell ref="B29:C29"/>
    <mergeCell ref="B30:C30"/>
    <mergeCell ref="A17:B17"/>
    <mergeCell ref="A18:B18"/>
    <mergeCell ref="A19:B19"/>
    <mergeCell ref="A20:B20"/>
    <mergeCell ref="A21:B21"/>
    <mergeCell ref="A22:B22"/>
    <mergeCell ref="A7:C7"/>
    <mergeCell ref="A9:C9"/>
    <mergeCell ref="A11:C11"/>
    <mergeCell ref="A13:C13"/>
    <mergeCell ref="A15:B15"/>
    <mergeCell ref="A16:B16"/>
    <mergeCell ref="M4:M5"/>
    <mergeCell ref="N4:N5"/>
    <mergeCell ref="P4:P5"/>
    <mergeCell ref="R4:R5"/>
    <mergeCell ref="T4:T5"/>
    <mergeCell ref="V4:V5"/>
    <mergeCell ref="D4:D5"/>
    <mergeCell ref="E4:E5"/>
    <mergeCell ref="G4:G5"/>
    <mergeCell ref="H4:H5"/>
    <mergeCell ref="J4:J5"/>
    <mergeCell ref="K4:K5"/>
    <mergeCell ref="V2:W2"/>
    <mergeCell ref="D3:F3"/>
    <mergeCell ref="G3:I3"/>
    <mergeCell ref="J3:L3"/>
    <mergeCell ref="M3:O3"/>
    <mergeCell ref="P3:Q3"/>
    <mergeCell ref="R3:S3"/>
    <mergeCell ref="T3:U3"/>
    <mergeCell ref="V3:W3"/>
  </mergeCells>
  <printOptions horizontalCentered="1" verticalCentered="1"/>
  <pageMargins left="0" right="0" top="0" bottom="0" header="0.5118110236220472" footer="0.5118110236220472"/>
  <pageSetup fitToWidth="2" horizontalDpi="400" verticalDpi="400" orientation="portrait" paperSize="9" scale="90" r:id="rId1"/>
  <rowBreaks count="1" manualBreakCount="1">
    <brk id="56" max="22" man="1"/>
  </rowBreaks>
  <colBreaks count="1" manualBreakCount="1">
    <brk id="12" max="1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77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.91015625" style="1" customWidth="1"/>
    <col min="2" max="2" width="8.66015625" style="1" customWidth="1"/>
    <col min="3" max="3" width="1.91015625" style="1" customWidth="1"/>
    <col min="4" max="4" width="7.08203125" style="1" customWidth="1"/>
    <col min="5" max="5" width="6.5" style="1" customWidth="1"/>
    <col min="6" max="6" width="7.08203125" style="1" customWidth="1"/>
    <col min="7" max="7" width="6.5" style="1" customWidth="1"/>
    <col min="8" max="8" width="7.08203125" style="1" customWidth="1"/>
    <col min="9" max="9" width="6.5" style="1" customWidth="1"/>
    <col min="10" max="10" width="7.08203125" style="1" customWidth="1"/>
    <col min="11" max="11" width="6.5" style="1" customWidth="1"/>
    <col min="12" max="12" width="7.08203125" style="1" customWidth="1"/>
    <col min="13" max="13" width="6.5" style="1" customWidth="1"/>
    <col min="14" max="14" width="7.08203125" style="1" customWidth="1"/>
    <col min="15" max="15" width="6.91015625" style="1" bestFit="1" customWidth="1"/>
    <col min="16" max="16" width="7.08203125" style="1" customWidth="1"/>
    <col min="17" max="17" width="6.58203125" style="1" bestFit="1" customWidth="1"/>
    <col min="18" max="18" width="7.08203125" style="1" customWidth="1"/>
    <col min="19" max="19" width="6.5" style="1" customWidth="1"/>
    <col min="20" max="20" width="7.08203125" style="1" customWidth="1"/>
    <col min="21" max="21" width="6.5" style="1" customWidth="1"/>
    <col min="22" max="22" width="7.08203125" style="1" customWidth="1"/>
    <col min="23" max="23" width="6.58203125" style="1" bestFit="1" customWidth="1"/>
    <col min="24" max="16384" width="10.66015625" style="1" customWidth="1"/>
  </cols>
  <sheetData>
    <row r="1" spans="2:23" ht="19.5" customHeight="1">
      <c r="B1" s="74" t="s">
        <v>94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4.25" customHeight="1" thickBot="1">
      <c r="B2" s="4" t="s">
        <v>95</v>
      </c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7" t="s">
        <v>2</v>
      </c>
      <c r="W2" s="7"/>
    </row>
    <row r="3" spans="1:23" s="15" customFormat="1" ht="20.25" customHeight="1" thickTop="1">
      <c r="A3" s="75" t="s">
        <v>3</v>
      </c>
      <c r="B3" s="75"/>
      <c r="C3" s="76"/>
      <c r="D3" s="77" t="s">
        <v>96</v>
      </c>
      <c r="E3" s="78"/>
      <c r="F3" s="77" t="s">
        <v>97</v>
      </c>
      <c r="G3" s="79"/>
      <c r="H3" s="78" t="s">
        <v>98</v>
      </c>
      <c r="I3" s="79"/>
      <c r="J3" s="77" t="s">
        <v>99</v>
      </c>
      <c r="K3" s="78"/>
      <c r="L3" s="77" t="s">
        <v>100</v>
      </c>
      <c r="M3" s="79"/>
      <c r="N3" s="77" t="s">
        <v>101</v>
      </c>
      <c r="O3" s="79"/>
      <c r="P3" s="77" t="s">
        <v>102</v>
      </c>
      <c r="Q3" s="79"/>
      <c r="R3" s="77" t="s">
        <v>103</v>
      </c>
      <c r="S3" s="79"/>
      <c r="T3" s="77" t="s">
        <v>104</v>
      </c>
      <c r="U3" s="79"/>
      <c r="V3" s="77" t="s">
        <v>105</v>
      </c>
      <c r="W3" s="78"/>
    </row>
    <row r="4" spans="1:23" s="15" customFormat="1" ht="13.5" customHeight="1">
      <c r="A4" s="80" t="s">
        <v>12</v>
      </c>
      <c r="B4" s="80"/>
      <c r="C4" s="81"/>
      <c r="D4" s="82" t="s">
        <v>106</v>
      </c>
      <c r="E4" s="83" t="s">
        <v>107</v>
      </c>
      <c r="F4" s="82" t="s">
        <v>106</v>
      </c>
      <c r="G4" s="83" t="s">
        <v>107</v>
      </c>
      <c r="H4" s="82" t="s">
        <v>106</v>
      </c>
      <c r="I4" s="83" t="s">
        <v>107</v>
      </c>
      <c r="J4" s="82" t="s">
        <v>106</v>
      </c>
      <c r="K4" s="83" t="s">
        <v>107</v>
      </c>
      <c r="L4" s="84" t="s">
        <v>106</v>
      </c>
      <c r="M4" s="85" t="s">
        <v>107</v>
      </c>
      <c r="N4" s="82" t="s">
        <v>106</v>
      </c>
      <c r="O4" s="83" t="s">
        <v>107</v>
      </c>
      <c r="P4" s="82" t="s">
        <v>106</v>
      </c>
      <c r="Q4" s="83" t="s">
        <v>107</v>
      </c>
      <c r="R4" s="82" t="s">
        <v>106</v>
      </c>
      <c r="S4" s="83" t="s">
        <v>107</v>
      </c>
      <c r="T4" s="82" t="s">
        <v>106</v>
      </c>
      <c r="U4" s="83" t="s">
        <v>107</v>
      </c>
      <c r="V4" s="82" t="s">
        <v>106</v>
      </c>
      <c r="W4" s="83" t="s">
        <v>107</v>
      </c>
    </row>
    <row r="5" spans="1:23" ht="13.5" customHeight="1">
      <c r="A5" s="86"/>
      <c r="B5" s="86"/>
      <c r="C5" s="87"/>
      <c r="D5" s="88"/>
      <c r="E5" s="89" t="s">
        <v>108</v>
      </c>
      <c r="F5" s="88"/>
      <c r="G5" s="89" t="s">
        <v>108</v>
      </c>
      <c r="H5" s="88"/>
      <c r="I5" s="89" t="s">
        <v>108</v>
      </c>
      <c r="J5" s="88"/>
      <c r="K5" s="89" t="s">
        <v>108</v>
      </c>
      <c r="L5" s="90"/>
      <c r="M5" s="91" t="s">
        <v>108</v>
      </c>
      <c r="N5" s="88"/>
      <c r="O5" s="89" t="s">
        <v>108</v>
      </c>
      <c r="P5" s="88"/>
      <c r="Q5" s="89" t="s">
        <v>108</v>
      </c>
      <c r="R5" s="88"/>
      <c r="S5" s="89" t="s">
        <v>108</v>
      </c>
      <c r="T5" s="88"/>
      <c r="U5" s="89" t="s">
        <v>108</v>
      </c>
      <c r="V5" s="88"/>
      <c r="W5" s="89" t="s">
        <v>108</v>
      </c>
    </row>
    <row r="6" spans="2:23" ht="11.25" customHeight="1">
      <c r="B6" s="30"/>
      <c r="C6" s="30"/>
      <c r="D6" s="31"/>
      <c r="E6" s="32"/>
      <c r="F6" s="32"/>
      <c r="G6" s="32"/>
      <c r="H6" s="32"/>
      <c r="I6" s="32"/>
      <c r="J6" s="3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13.5" customHeight="1">
      <c r="A7" s="34" t="s">
        <v>18</v>
      </c>
      <c r="B7" s="34"/>
      <c r="C7" s="35"/>
      <c r="D7" s="31">
        <v>117169</v>
      </c>
      <c r="E7" s="32">
        <v>1122</v>
      </c>
      <c r="F7" s="32">
        <v>43990</v>
      </c>
      <c r="G7" s="32">
        <v>6751</v>
      </c>
      <c r="H7" s="32">
        <v>32467</v>
      </c>
      <c r="I7" s="32">
        <v>7818</v>
      </c>
      <c r="J7" s="32">
        <v>36218</v>
      </c>
      <c r="K7" s="1">
        <v>6334</v>
      </c>
      <c r="L7" s="1">
        <v>93450</v>
      </c>
      <c r="M7" s="33">
        <v>16140</v>
      </c>
      <c r="N7" s="33">
        <v>166358</v>
      </c>
      <c r="O7" s="33">
        <v>42043</v>
      </c>
      <c r="P7" s="33">
        <v>39944</v>
      </c>
      <c r="Q7" s="33">
        <v>5928</v>
      </c>
      <c r="R7" s="33">
        <v>24370</v>
      </c>
      <c r="S7" s="33">
        <v>3311</v>
      </c>
      <c r="T7" s="33">
        <v>92635</v>
      </c>
      <c r="U7" s="33">
        <v>10483</v>
      </c>
      <c r="V7" s="33">
        <v>48926</v>
      </c>
      <c r="W7" s="33">
        <v>8287</v>
      </c>
    </row>
    <row r="8" spans="1:23" s="42" customFormat="1" ht="6.75" customHeight="1">
      <c r="A8" s="36"/>
      <c r="B8" s="37"/>
      <c r="C8" s="38"/>
      <c r="D8" s="39"/>
      <c r="E8" s="40"/>
      <c r="F8" s="40"/>
      <c r="G8" s="40"/>
      <c r="H8" s="40"/>
      <c r="I8" s="40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42" customFormat="1" ht="12.75" customHeight="1">
      <c r="A9" s="43" t="s">
        <v>109</v>
      </c>
      <c r="B9" s="43"/>
      <c r="C9" s="44"/>
      <c r="D9" s="45">
        <f>SUM(D11:D13)</f>
        <v>113604</v>
      </c>
      <c r="E9" s="46">
        <f>SUM(E11:E13)</f>
        <v>1128</v>
      </c>
      <c r="F9" s="46">
        <f aca="true" t="shared" si="0" ref="F9:W9">SUM(F11:F13)</f>
        <v>42551</v>
      </c>
      <c r="G9" s="46">
        <f t="shared" si="0"/>
        <v>6446</v>
      </c>
      <c r="H9" s="46">
        <f t="shared" si="0"/>
        <v>31559</v>
      </c>
      <c r="I9" s="46">
        <f t="shared" si="0"/>
        <v>7594</v>
      </c>
      <c r="J9" s="46">
        <f t="shared" si="0"/>
        <v>40879</v>
      </c>
      <c r="K9" s="46">
        <f t="shared" si="0"/>
        <v>7933</v>
      </c>
      <c r="L9" s="46">
        <f t="shared" si="0"/>
        <v>98512</v>
      </c>
      <c r="M9" s="46">
        <f t="shared" si="0"/>
        <v>20088</v>
      </c>
      <c r="N9" s="46">
        <f t="shared" si="0"/>
        <v>154409</v>
      </c>
      <c r="O9" s="46">
        <f t="shared" si="0"/>
        <v>39762</v>
      </c>
      <c r="P9" s="46">
        <f t="shared" si="0"/>
        <v>38482</v>
      </c>
      <c r="Q9" s="46">
        <f t="shared" si="0"/>
        <v>6213</v>
      </c>
      <c r="R9" s="46">
        <f t="shared" si="0"/>
        <v>31982</v>
      </c>
      <c r="S9" s="46">
        <f t="shared" si="0"/>
        <v>5036</v>
      </c>
      <c r="T9" s="46">
        <f t="shared" si="0"/>
        <v>97206</v>
      </c>
      <c r="U9" s="46">
        <f t="shared" si="0"/>
        <v>12194</v>
      </c>
      <c r="V9" s="46">
        <f t="shared" si="0"/>
        <v>44581</v>
      </c>
      <c r="W9" s="46">
        <f t="shared" si="0"/>
        <v>7429</v>
      </c>
    </row>
    <row r="10" spans="1:23" s="42" customFormat="1" ht="9" customHeight="1">
      <c r="A10" s="47"/>
      <c r="B10" s="47"/>
      <c r="C10" s="48"/>
      <c r="D10" s="45"/>
      <c r="E10" s="46"/>
      <c r="F10" s="46"/>
      <c r="G10" s="46"/>
      <c r="H10" s="46"/>
      <c r="I10" s="46"/>
      <c r="J10" s="46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13.5" customHeight="1">
      <c r="A11" s="50" t="s">
        <v>20</v>
      </c>
      <c r="B11" s="50"/>
      <c r="C11" s="51"/>
      <c r="D11" s="52">
        <f>SUM(D15:D25)</f>
        <v>36450</v>
      </c>
      <c r="E11" s="53">
        <v>371</v>
      </c>
      <c r="F11" s="53">
        <f aca="true" t="shared" si="1" ref="F11:V11">SUM(F15:F25)</f>
        <v>18462</v>
      </c>
      <c r="G11" s="53">
        <f t="shared" si="1"/>
        <v>3305</v>
      </c>
      <c r="H11" s="53">
        <f t="shared" si="1"/>
        <v>19322</v>
      </c>
      <c r="I11" s="53">
        <f t="shared" si="1"/>
        <v>5585</v>
      </c>
      <c r="J11" s="53">
        <f t="shared" si="1"/>
        <v>18771</v>
      </c>
      <c r="K11" s="53">
        <f t="shared" si="1"/>
        <v>4484</v>
      </c>
      <c r="L11" s="53">
        <f t="shared" si="1"/>
        <v>58970</v>
      </c>
      <c r="M11" s="53">
        <v>13959</v>
      </c>
      <c r="N11" s="53">
        <f t="shared" si="1"/>
        <v>73142</v>
      </c>
      <c r="O11" s="53">
        <v>20118</v>
      </c>
      <c r="P11" s="53">
        <f t="shared" si="1"/>
        <v>23750</v>
      </c>
      <c r="Q11" s="53">
        <f t="shared" si="1"/>
        <v>4274</v>
      </c>
      <c r="R11" s="53">
        <f t="shared" si="1"/>
        <v>23165</v>
      </c>
      <c r="S11" s="53">
        <f t="shared" si="1"/>
        <v>3964</v>
      </c>
      <c r="T11" s="53">
        <f t="shared" si="1"/>
        <v>37853</v>
      </c>
      <c r="U11" s="53">
        <f t="shared" si="1"/>
        <v>5613</v>
      </c>
      <c r="V11" s="53">
        <f t="shared" si="1"/>
        <v>21361</v>
      </c>
      <c r="W11" s="53">
        <v>4056</v>
      </c>
    </row>
    <row r="12" spans="1:10" s="42" customFormat="1" ht="12" customHeight="1">
      <c r="A12" s="54"/>
      <c r="B12" s="55"/>
      <c r="C12" s="55"/>
      <c r="D12" s="52"/>
      <c r="E12" s="53"/>
      <c r="F12" s="53"/>
      <c r="G12" s="53"/>
      <c r="H12" s="53"/>
      <c r="I12" s="53"/>
      <c r="J12" s="56"/>
    </row>
    <row r="13" spans="1:23" ht="13.5" customHeight="1">
      <c r="A13" s="50" t="s">
        <v>21</v>
      </c>
      <c r="B13" s="50"/>
      <c r="C13" s="51"/>
      <c r="D13" s="52">
        <v>77154</v>
      </c>
      <c r="E13" s="53">
        <v>757</v>
      </c>
      <c r="F13" s="53">
        <v>24089</v>
      </c>
      <c r="G13" s="53">
        <v>3141</v>
      </c>
      <c r="H13" s="53">
        <v>12237</v>
      </c>
      <c r="I13" s="53">
        <v>2009</v>
      </c>
      <c r="J13" s="56">
        <v>22108</v>
      </c>
      <c r="K13" s="42">
        <v>3449</v>
      </c>
      <c r="L13" s="42">
        <v>39542</v>
      </c>
      <c r="M13" s="42">
        <v>6129</v>
      </c>
      <c r="N13" s="42">
        <v>81267</v>
      </c>
      <c r="O13" s="42">
        <v>19644</v>
      </c>
      <c r="P13" s="42">
        <v>14732</v>
      </c>
      <c r="Q13" s="42">
        <v>1939</v>
      </c>
      <c r="R13" s="42">
        <v>8817</v>
      </c>
      <c r="S13" s="42">
        <v>1072</v>
      </c>
      <c r="T13" s="42">
        <v>59353</v>
      </c>
      <c r="U13" s="42">
        <v>6581</v>
      </c>
      <c r="V13" s="42">
        <v>23220</v>
      </c>
      <c r="W13" s="42">
        <v>3373</v>
      </c>
    </row>
    <row r="14" spans="1:23" ht="12" customHeight="1">
      <c r="A14" s="57"/>
      <c r="B14" s="37"/>
      <c r="C14" s="37"/>
      <c r="D14" s="31"/>
      <c r="E14" s="32"/>
      <c r="F14" s="32"/>
      <c r="G14" s="32"/>
      <c r="H14" s="32"/>
      <c r="I14" s="32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 customHeight="1">
      <c r="A15" s="58" t="s">
        <v>110</v>
      </c>
      <c r="B15" s="58"/>
      <c r="C15" s="37"/>
      <c r="D15" s="31">
        <v>4860</v>
      </c>
      <c r="E15" s="32">
        <v>87</v>
      </c>
      <c r="F15" s="32">
        <v>3000</v>
      </c>
      <c r="G15" s="32">
        <v>840</v>
      </c>
      <c r="H15" s="32">
        <v>4100</v>
      </c>
      <c r="I15" s="32">
        <v>1435</v>
      </c>
      <c r="J15" s="32">
        <v>5200</v>
      </c>
      <c r="K15" s="33">
        <v>1820</v>
      </c>
      <c r="L15" s="33">
        <v>8000</v>
      </c>
      <c r="M15" s="33">
        <v>3040</v>
      </c>
      <c r="N15" s="33">
        <v>9900</v>
      </c>
      <c r="O15" s="33">
        <v>3366</v>
      </c>
      <c r="P15" s="33">
        <v>16000</v>
      </c>
      <c r="Q15" s="33">
        <v>3200</v>
      </c>
      <c r="R15" s="33">
        <v>14100</v>
      </c>
      <c r="S15" s="33">
        <v>2820</v>
      </c>
      <c r="T15" s="33">
        <v>13400</v>
      </c>
      <c r="U15" s="33">
        <v>2412</v>
      </c>
      <c r="V15" s="33">
        <v>3800</v>
      </c>
      <c r="W15" s="33">
        <v>760</v>
      </c>
    </row>
    <row r="16" spans="1:23" ht="13.5" customHeight="1">
      <c r="A16" s="58" t="s">
        <v>111</v>
      </c>
      <c r="B16" s="58"/>
      <c r="C16" s="37"/>
      <c r="D16" s="31">
        <v>0</v>
      </c>
      <c r="E16" s="32">
        <v>0</v>
      </c>
      <c r="F16" s="32">
        <v>1210</v>
      </c>
      <c r="G16" s="32">
        <v>242</v>
      </c>
      <c r="H16" s="32">
        <v>2880</v>
      </c>
      <c r="I16" s="32">
        <v>864</v>
      </c>
      <c r="J16" s="32">
        <v>1130</v>
      </c>
      <c r="K16" s="33">
        <v>396</v>
      </c>
      <c r="L16" s="33">
        <v>140</v>
      </c>
      <c r="M16" s="33">
        <v>42</v>
      </c>
      <c r="N16" s="33">
        <v>2750</v>
      </c>
      <c r="O16" s="33">
        <v>963</v>
      </c>
      <c r="P16" s="33">
        <v>250</v>
      </c>
      <c r="Q16" s="33">
        <v>45</v>
      </c>
      <c r="R16" s="33">
        <v>950</v>
      </c>
      <c r="S16" s="33">
        <v>143</v>
      </c>
      <c r="T16" s="33">
        <v>1600</v>
      </c>
      <c r="U16" s="33">
        <v>304</v>
      </c>
      <c r="V16" s="33">
        <v>1930</v>
      </c>
      <c r="W16" s="33">
        <v>483</v>
      </c>
    </row>
    <row r="17" spans="1:23" ht="13.5" customHeight="1">
      <c r="A17" s="58" t="s">
        <v>112</v>
      </c>
      <c r="B17" s="58"/>
      <c r="C17" s="37"/>
      <c r="D17" s="31">
        <v>270</v>
      </c>
      <c r="E17" s="32">
        <v>2</v>
      </c>
      <c r="F17" s="32">
        <v>850</v>
      </c>
      <c r="G17" s="32">
        <v>213</v>
      </c>
      <c r="H17" s="59">
        <v>4000</v>
      </c>
      <c r="I17" s="59">
        <v>1600</v>
      </c>
      <c r="J17" s="32">
        <v>800</v>
      </c>
      <c r="K17" s="33">
        <v>176</v>
      </c>
      <c r="L17" s="33">
        <v>14500</v>
      </c>
      <c r="M17" s="33">
        <v>2750</v>
      </c>
      <c r="N17" s="33">
        <v>14500</v>
      </c>
      <c r="O17" s="33">
        <v>5075</v>
      </c>
      <c r="P17" s="33">
        <v>900</v>
      </c>
      <c r="Q17" s="60">
        <v>153</v>
      </c>
      <c r="R17" s="33">
        <v>1700</v>
      </c>
      <c r="S17" s="33">
        <v>255</v>
      </c>
      <c r="T17" s="33">
        <v>630</v>
      </c>
      <c r="U17" s="33">
        <v>82</v>
      </c>
      <c r="V17" s="33">
        <v>700</v>
      </c>
      <c r="W17" s="33">
        <v>154</v>
      </c>
    </row>
    <row r="18" spans="1:23" ht="13.5" customHeight="1">
      <c r="A18" s="58" t="s">
        <v>113</v>
      </c>
      <c r="B18" s="58"/>
      <c r="C18" s="37"/>
      <c r="D18" s="31">
        <v>2600</v>
      </c>
      <c r="E18" s="32">
        <v>27</v>
      </c>
      <c r="F18" s="32">
        <v>2500</v>
      </c>
      <c r="G18" s="32">
        <v>500</v>
      </c>
      <c r="H18" s="32">
        <v>1300</v>
      </c>
      <c r="I18" s="32">
        <v>520</v>
      </c>
      <c r="J18" s="32">
        <v>1660</v>
      </c>
      <c r="K18" s="33">
        <v>581</v>
      </c>
      <c r="L18" s="33">
        <v>3300</v>
      </c>
      <c r="M18" s="33">
        <v>1320</v>
      </c>
      <c r="N18" s="33">
        <v>8700</v>
      </c>
      <c r="O18" s="33">
        <v>2610</v>
      </c>
      <c r="P18" s="33">
        <v>1300</v>
      </c>
      <c r="Q18" s="33">
        <v>195</v>
      </c>
      <c r="R18" s="33">
        <v>600</v>
      </c>
      <c r="S18" s="33">
        <v>96</v>
      </c>
      <c r="T18" s="33">
        <v>4000</v>
      </c>
      <c r="U18" s="33">
        <v>600</v>
      </c>
      <c r="V18" s="33">
        <v>3600</v>
      </c>
      <c r="W18" s="33">
        <v>720</v>
      </c>
    </row>
    <row r="19" spans="1:23" ht="13.5" customHeight="1">
      <c r="A19" s="58" t="s">
        <v>114</v>
      </c>
      <c r="B19" s="58"/>
      <c r="C19" s="37"/>
      <c r="D19" s="31">
        <v>3950</v>
      </c>
      <c r="E19" s="32">
        <v>36</v>
      </c>
      <c r="F19" s="32">
        <v>2030</v>
      </c>
      <c r="G19" s="32">
        <v>284</v>
      </c>
      <c r="H19" s="59">
        <v>1400</v>
      </c>
      <c r="I19" s="59">
        <v>196</v>
      </c>
      <c r="J19" s="32">
        <v>1660</v>
      </c>
      <c r="K19" s="33">
        <v>232</v>
      </c>
      <c r="L19" s="33">
        <v>1500</v>
      </c>
      <c r="M19" s="33">
        <v>180</v>
      </c>
      <c r="N19" s="33">
        <v>3750</v>
      </c>
      <c r="O19" s="33">
        <v>731</v>
      </c>
      <c r="P19" s="33">
        <v>570</v>
      </c>
      <c r="Q19" s="33">
        <v>68</v>
      </c>
      <c r="R19" s="33">
        <v>1620</v>
      </c>
      <c r="S19" s="33">
        <v>194</v>
      </c>
      <c r="T19" s="33">
        <v>2250</v>
      </c>
      <c r="U19" s="33">
        <v>281</v>
      </c>
      <c r="V19" s="33">
        <v>2850</v>
      </c>
      <c r="W19" s="33">
        <v>428</v>
      </c>
    </row>
    <row r="20" spans="1:23" ht="13.5" customHeight="1">
      <c r="A20" s="58" t="s">
        <v>115</v>
      </c>
      <c r="B20" s="58"/>
      <c r="C20" s="37"/>
      <c r="D20" s="31">
        <v>140</v>
      </c>
      <c r="E20" s="32">
        <v>1</v>
      </c>
      <c r="F20" s="32">
        <v>2800</v>
      </c>
      <c r="G20" s="32">
        <v>364</v>
      </c>
      <c r="H20" s="32">
        <v>1800</v>
      </c>
      <c r="I20" s="32">
        <v>450</v>
      </c>
      <c r="J20" s="32">
        <v>2800</v>
      </c>
      <c r="K20" s="33">
        <v>588</v>
      </c>
      <c r="L20" s="33">
        <v>4100</v>
      </c>
      <c r="M20" s="33">
        <v>1394</v>
      </c>
      <c r="N20" s="33">
        <v>5700</v>
      </c>
      <c r="O20" s="33">
        <v>1482</v>
      </c>
      <c r="P20" s="33">
        <v>400</v>
      </c>
      <c r="Q20" s="33">
        <v>60</v>
      </c>
      <c r="R20" s="33">
        <v>1100</v>
      </c>
      <c r="S20" s="33">
        <v>160</v>
      </c>
      <c r="T20" s="33">
        <v>4900</v>
      </c>
      <c r="U20" s="33">
        <v>784</v>
      </c>
      <c r="V20" s="33">
        <v>1140</v>
      </c>
      <c r="W20" s="33">
        <v>296</v>
      </c>
    </row>
    <row r="21" spans="1:23" ht="13.5" customHeight="1">
      <c r="A21" s="58" t="s">
        <v>116</v>
      </c>
      <c r="B21" s="58"/>
      <c r="C21" s="37"/>
      <c r="D21" s="31">
        <v>570</v>
      </c>
      <c r="E21" s="32">
        <v>7</v>
      </c>
      <c r="F21" s="32">
        <v>350</v>
      </c>
      <c r="G21" s="32">
        <v>42</v>
      </c>
      <c r="H21" s="32">
        <v>100</v>
      </c>
      <c r="I21" s="32">
        <v>14</v>
      </c>
      <c r="J21" s="32">
        <v>250</v>
      </c>
      <c r="K21" s="33">
        <v>33</v>
      </c>
      <c r="L21" s="33">
        <v>50</v>
      </c>
      <c r="M21" s="33">
        <v>5</v>
      </c>
      <c r="N21" s="33">
        <v>1800</v>
      </c>
      <c r="O21" s="33">
        <v>360</v>
      </c>
      <c r="P21" s="33">
        <v>70</v>
      </c>
      <c r="Q21" s="60">
        <v>6</v>
      </c>
      <c r="R21" s="33">
        <v>50</v>
      </c>
      <c r="S21" s="33">
        <v>4</v>
      </c>
      <c r="T21" s="33">
        <v>850</v>
      </c>
      <c r="U21" s="62">
        <v>102</v>
      </c>
      <c r="V21" s="62">
        <v>650</v>
      </c>
      <c r="W21" s="62">
        <v>98</v>
      </c>
    </row>
    <row r="22" spans="1:23" ht="13.5" customHeight="1">
      <c r="A22" s="58" t="s">
        <v>117</v>
      </c>
      <c r="B22" s="58"/>
      <c r="C22" s="37"/>
      <c r="D22" s="31">
        <v>18400</v>
      </c>
      <c r="E22" s="32">
        <v>155</v>
      </c>
      <c r="F22" s="32">
        <v>2500</v>
      </c>
      <c r="G22" s="32">
        <v>370</v>
      </c>
      <c r="H22" s="32">
        <v>1200</v>
      </c>
      <c r="I22" s="32">
        <v>158</v>
      </c>
      <c r="J22" s="32">
        <v>2500</v>
      </c>
      <c r="K22" s="33">
        <v>275</v>
      </c>
      <c r="L22" s="33">
        <v>1100</v>
      </c>
      <c r="M22" s="33">
        <v>130</v>
      </c>
      <c r="N22" s="33">
        <v>4500</v>
      </c>
      <c r="O22" s="33">
        <v>810</v>
      </c>
      <c r="P22" s="33">
        <v>1700</v>
      </c>
      <c r="Q22" s="33">
        <v>187</v>
      </c>
      <c r="R22" s="33">
        <v>1300</v>
      </c>
      <c r="S22" s="33">
        <v>78</v>
      </c>
      <c r="T22" s="33">
        <v>5500</v>
      </c>
      <c r="U22" s="33">
        <v>451</v>
      </c>
      <c r="V22" s="33">
        <v>1990</v>
      </c>
      <c r="W22" s="33">
        <v>289</v>
      </c>
    </row>
    <row r="23" spans="1:23" ht="13.5" customHeight="1">
      <c r="A23" s="58" t="s">
        <v>118</v>
      </c>
      <c r="B23" s="58"/>
      <c r="C23" s="37"/>
      <c r="D23" s="31">
        <v>2150</v>
      </c>
      <c r="E23" s="32">
        <v>24</v>
      </c>
      <c r="F23" s="32">
        <v>612</v>
      </c>
      <c r="G23" s="32">
        <v>98</v>
      </c>
      <c r="H23" s="32">
        <v>322</v>
      </c>
      <c r="I23" s="32">
        <v>71</v>
      </c>
      <c r="J23" s="32">
        <v>581</v>
      </c>
      <c r="K23" s="33">
        <v>125</v>
      </c>
      <c r="L23" s="33">
        <v>5200</v>
      </c>
      <c r="M23" s="33">
        <v>1456</v>
      </c>
      <c r="N23" s="33">
        <v>2212</v>
      </c>
      <c r="O23" s="33">
        <v>708</v>
      </c>
      <c r="P23" s="33">
        <v>490</v>
      </c>
      <c r="Q23" s="33">
        <v>56</v>
      </c>
      <c r="R23" s="33">
        <v>300</v>
      </c>
      <c r="S23" s="33">
        <v>33</v>
      </c>
      <c r="T23" s="33">
        <v>743</v>
      </c>
      <c r="U23" s="33">
        <v>93</v>
      </c>
      <c r="V23" s="33">
        <v>841</v>
      </c>
      <c r="W23" s="33">
        <v>168</v>
      </c>
    </row>
    <row r="24" spans="1:23" ht="13.5" customHeight="1">
      <c r="A24" s="58" t="s">
        <v>119</v>
      </c>
      <c r="B24" s="58"/>
      <c r="C24" s="37"/>
      <c r="D24" s="31">
        <v>750</v>
      </c>
      <c r="E24" s="32">
        <v>8</v>
      </c>
      <c r="F24" s="32">
        <v>1400</v>
      </c>
      <c r="G24" s="32">
        <v>189</v>
      </c>
      <c r="H24" s="32">
        <v>1000</v>
      </c>
      <c r="I24" s="32">
        <v>114</v>
      </c>
      <c r="J24" s="32">
        <v>900</v>
      </c>
      <c r="K24" s="33">
        <v>104</v>
      </c>
      <c r="L24" s="33">
        <v>6500</v>
      </c>
      <c r="M24" s="33">
        <v>1073</v>
      </c>
      <c r="N24" s="33">
        <v>4550</v>
      </c>
      <c r="O24" s="33">
        <v>683</v>
      </c>
      <c r="P24" s="33">
        <v>520</v>
      </c>
      <c r="Q24" s="33">
        <v>69</v>
      </c>
      <c r="R24" s="33">
        <v>335</v>
      </c>
      <c r="S24" s="33">
        <v>40</v>
      </c>
      <c r="T24" s="33">
        <v>1760</v>
      </c>
      <c r="U24" s="33">
        <v>185</v>
      </c>
      <c r="V24" s="33">
        <v>1720</v>
      </c>
      <c r="W24" s="33">
        <v>246</v>
      </c>
    </row>
    <row r="25" spans="1:23" s="41" customFormat="1" ht="13.5" customHeight="1">
      <c r="A25" s="58" t="s">
        <v>32</v>
      </c>
      <c r="B25" s="58"/>
      <c r="C25" s="37"/>
      <c r="D25" s="31">
        <v>2760</v>
      </c>
      <c r="E25" s="32">
        <v>25</v>
      </c>
      <c r="F25" s="32">
        <v>1210</v>
      </c>
      <c r="G25" s="32">
        <v>163</v>
      </c>
      <c r="H25" s="32">
        <v>1220</v>
      </c>
      <c r="I25" s="32">
        <v>163</v>
      </c>
      <c r="J25" s="32">
        <v>1290</v>
      </c>
      <c r="K25" s="33">
        <v>154</v>
      </c>
      <c r="L25" s="33">
        <v>14580</v>
      </c>
      <c r="M25" s="33">
        <v>2570</v>
      </c>
      <c r="N25" s="33">
        <v>14780</v>
      </c>
      <c r="O25" s="33">
        <v>3331</v>
      </c>
      <c r="P25" s="33">
        <v>1550</v>
      </c>
      <c r="Q25" s="33">
        <v>235</v>
      </c>
      <c r="R25" s="33">
        <v>1110</v>
      </c>
      <c r="S25" s="33">
        <v>141</v>
      </c>
      <c r="T25" s="33">
        <v>2220</v>
      </c>
      <c r="U25" s="33">
        <v>319</v>
      </c>
      <c r="V25" s="33">
        <v>2140</v>
      </c>
      <c r="W25" s="33">
        <v>415</v>
      </c>
    </row>
    <row r="26" spans="1:23" s="42" customFormat="1" ht="6" customHeight="1">
      <c r="A26" s="54"/>
      <c r="B26" s="37"/>
      <c r="C26" s="37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ht="13.5" customHeight="1">
      <c r="A27" s="50" t="s">
        <v>33</v>
      </c>
      <c r="B27" s="50"/>
      <c r="C27" s="55"/>
      <c r="D27" s="52">
        <f aca="true" t="shared" si="2" ref="D27:W27">SUM(D29:D31)</f>
        <v>1320</v>
      </c>
      <c r="E27" s="53">
        <v>9</v>
      </c>
      <c r="F27" s="53">
        <f t="shared" si="2"/>
        <v>1250</v>
      </c>
      <c r="G27" s="53">
        <f t="shared" si="2"/>
        <v>200</v>
      </c>
      <c r="H27" s="53">
        <f t="shared" si="2"/>
        <v>1360</v>
      </c>
      <c r="I27" s="53">
        <f t="shared" si="2"/>
        <v>226</v>
      </c>
      <c r="J27" s="56">
        <f t="shared" si="2"/>
        <v>1430</v>
      </c>
      <c r="K27" s="42">
        <f t="shared" si="2"/>
        <v>163</v>
      </c>
      <c r="L27" s="42">
        <f t="shared" si="2"/>
        <v>8900</v>
      </c>
      <c r="M27" s="42">
        <f t="shared" si="2"/>
        <v>920</v>
      </c>
      <c r="N27" s="42">
        <f t="shared" si="2"/>
        <v>5850</v>
      </c>
      <c r="O27" s="63">
        <f t="shared" si="2"/>
        <v>1863</v>
      </c>
      <c r="P27" s="42">
        <f t="shared" si="2"/>
        <v>380</v>
      </c>
      <c r="Q27" s="42">
        <f t="shared" si="2"/>
        <v>38</v>
      </c>
      <c r="R27" s="42">
        <f t="shared" si="2"/>
        <v>230</v>
      </c>
      <c r="S27" s="42">
        <f t="shared" si="2"/>
        <v>20</v>
      </c>
      <c r="T27" s="42">
        <f t="shared" si="2"/>
        <v>400</v>
      </c>
      <c r="U27" s="42">
        <f t="shared" si="2"/>
        <v>33</v>
      </c>
      <c r="V27" s="42">
        <f t="shared" si="2"/>
        <v>2620</v>
      </c>
      <c r="W27" s="42">
        <f t="shared" si="2"/>
        <v>300</v>
      </c>
    </row>
    <row r="28" spans="1:23" ht="6" customHeight="1">
      <c r="A28" s="55"/>
      <c r="B28" s="55"/>
      <c r="C28" s="55"/>
      <c r="D28" s="52"/>
      <c r="E28" s="53"/>
      <c r="F28" s="53"/>
      <c r="G28" s="53"/>
      <c r="H28" s="53"/>
      <c r="I28" s="53"/>
      <c r="J28" s="56"/>
      <c r="K28" s="42"/>
      <c r="L28" s="42"/>
      <c r="M28" s="42"/>
      <c r="N28" s="42"/>
      <c r="O28" s="63"/>
      <c r="P28" s="42"/>
      <c r="Q28" s="42"/>
      <c r="R28" s="42"/>
      <c r="S28" s="42"/>
      <c r="T28" s="42"/>
      <c r="U28" s="42"/>
      <c r="V28" s="42"/>
      <c r="W28" s="42"/>
    </row>
    <row r="29" spans="1:23" ht="13.5" customHeight="1">
      <c r="A29" s="57"/>
      <c r="B29" s="58" t="s">
        <v>120</v>
      </c>
      <c r="C29" s="64"/>
      <c r="D29" s="31">
        <v>420</v>
      </c>
      <c r="E29" s="32">
        <v>4</v>
      </c>
      <c r="F29" s="32">
        <v>100</v>
      </c>
      <c r="G29" s="32">
        <v>12</v>
      </c>
      <c r="H29" s="32">
        <v>10</v>
      </c>
      <c r="I29" s="32">
        <v>1</v>
      </c>
      <c r="J29" s="32">
        <v>30</v>
      </c>
      <c r="K29" s="33">
        <v>3</v>
      </c>
      <c r="L29" s="33">
        <v>400</v>
      </c>
      <c r="M29" s="33">
        <v>60</v>
      </c>
      <c r="N29" s="33">
        <v>350</v>
      </c>
      <c r="O29" s="33">
        <v>63</v>
      </c>
      <c r="P29" s="33">
        <v>30</v>
      </c>
      <c r="Q29" s="60">
        <v>3</v>
      </c>
      <c r="R29" s="60">
        <v>30</v>
      </c>
      <c r="S29" s="60">
        <v>2</v>
      </c>
      <c r="T29" s="33">
        <v>140</v>
      </c>
      <c r="U29" s="33">
        <v>14</v>
      </c>
      <c r="V29" s="33">
        <v>620</v>
      </c>
      <c r="W29" s="33">
        <v>50</v>
      </c>
    </row>
    <row r="30" spans="1:23" s="41" customFormat="1" ht="13.5" customHeight="1">
      <c r="A30" s="65"/>
      <c r="B30" s="58" t="s">
        <v>121</v>
      </c>
      <c r="C30" s="64"/>
      <c r="D30" s="31">
        <v>600</v>
      </c>
      <c r="E30" s="32">
        <v>3</v>
      </c>
      <c r="F30" s="32">
        <v>850</v>
      </c>
      <c r="G30" s="32">
        <v>128</v>
      </c>
      <c r="H30" s="32">
        <v>1200</v>
      </c>
      <c r="I30" s="32">
        <v>180</v>
      </c>
      <c r="J30" s="32">
        <v>1200</v>
      </c>
      <c r="K30" s="33">
        <v>120</v>
      </c>
      <c r="L30" s="33">
        <v>7000</v>
      </c>
      <c r="M30" s="33">
        <v>560</v>
      </c>
      <c r="N30" s="33">
        <v>4000</v>
      </c>
      <c r="O30" s="33">
        <v>1200</v>
      </c>
      <c r="P30" s="33">
        <v>300</v>
      </c>
      <c r="Q30" s="33">
        <v>30</v>
      </c>
      <c r="R30" s="33">
        <v>100</v>
      </c>
      <c r="S30" s="33">
        <v>8</v>
      </c>
      <c r="T30" s="33">
        <v>60</v>
      </c>
      <c r="U30" s="33">
        <v>3</v>
      </c>
      <c r="V30" s="33">
        <v>1000</v>
      </c>
      <c r="W30" s="33">
        <v>100</v>
      </c>
    </row>
    <row r="31" spans="1:23" s="42" customFormat="1" ht="13.5" customHeight="1">
      <c r="A31" s="54"/>
      <c r="B31" s="58" t="s">
        <v>122</v>
      </c>
      <c r="C31" s="64"/>
      <c r="D31" s="31">
        <v>300</v>
      </c>
      <c r="E31" s="32">
        <v>3</v>
      </c>
      <c r="F31" s="32">
        <v>300</v>
      </c>
      <c r="G31" s="32">
        <v>60</v>
      </c>
      <c r="H31" s="32">
        <v>150</v>
      </c>
      <c r="I31" s="32">
        <v>45</v>
      </c>
      <c r="J31" s="32">
        <v>200</v>
      </c>
      <c r="K31" s="32">
        <v>40</v>
      </c>
      <c r="L31" s="32">
        <v>1500</v>
      </c>
      <c r="M31" s="32">
        <v>300</v>
      </c>
      <c r="N31" s="32">
        <v>1500</v>
      </c>
      <c r="O31" s="59">
        <v>600</v>
      </c>
      <c r="P31" s="32">
        <v>50</v>
      </c>
      <c r="Q31" s="59">
        <v>5</v>
      </c>
      <c r="R31" s="32">
        <v>100</v>
      </c>
      <c r="S31" s="32">
        <v>10</v>
      </c>
      <c r="T31" s="32">
        <v>200</v>
      </c>
      <c r="U31" s="32">
        <v>16</v>
      </c>
      <c r="V31" s="32">
        <v>1000</v>
      </c>
      <c r="W31" s="32">
        <v>150</v>
      </c>
    </row>
    <row r="32" spans="1:23" s="42" customFormat="1" ht="6" customHeight="1">
      <c r="A32" s="54"/>
      <c r="B32" s="37"/>
      <c r="C32" s="37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59"/>
      <c r="P32" s="32"/>
      <c r="Q32" s="59"/>
      <c r="R32" s="32"/>
      <c r="S32" s="32"/>
      <c r="T32" s="32"/>
      <c r="U32" s="32"/>
      <c r="V32" s="32"/>
      <c r="W32" s="32"/>
    </row>
    <row r="33" spans="1:23" ht="13.5" customHeight="1">
      <c r="A33" s="50" t="s">
        <v>37</v>
      </c>
      <c r="B33" s="50"/>
      <c r="C33" s="55"/>
      <c r="D33" s="69">
        <f aca="true" t="shared" si="3" ref="D33:V33">SUM(D35:D40)</f>
        <v>4588</v>
      </c>
      <c r="E33" s="42">
        <f t="shared" si="3"/>
        <v>36</v>
      </c>
      <c r="F33" s="42">
        <f t="shared" si="3"/>
        <v>4150</v>
      </c>
      <c r="G33" s="42">
        <f t="shared" si="3"/>
        <v>585</v>
      </c>
      <c r="H33" s="42">
        <f t="shared" si="3"/>
        <v>716</v>
      </c>
      <c r="I33" s="42">
        <f t="shared" si="3"/>
        <v>93</v>
      </c>
      <c r="J33" s="42">
        <f t="shared" si="3"/>
        <v>1070</v>
      </c>
      <c r="K33" s="42">
        <f t="shared" si="3"/>
        <v>147</v>
      </c>
      <c r="L33" s="42">
        <v>4220</v>
      </c>
      <c r="M33" s="42">
        <v>589</v>
      </c>
      <c r="N33" s="42">
        <f t="shared" si="3"/>
        <v>9250</v>
      </c>
      <c r="O33" s="42">
        <f t="shared" si="3"/>
        <v>2212</v>
      </c>
      <c r="P33" s="42">
        <f t="shared" si="3"/>
        <v>900</v>
      </c>
      <c r="Q33" s="42">
        <f t="shared" si="3"/>
        <v>108</v>
      </c>
      <c r="R33" s="42">
        <f t="shared" si="3"/>
        <v>1646</v>
      </c>
      <c r="S33" s="42">
        <v>193</v>
      </c>
      <c r="T33" s="42">
        <f t="shared" si="3"/>
        <v>2110</v>
      </c>
      <c r="U33" s="42">
        <f t="shared" si="3"/>
        <v>243</v>
      </c>
      <c r="V33" s="42">
        <f t="shared" si="3"/>
        <v>2200</v>
      </c>
      <c r="W33" s="42">
        <f>SUM(W35:W40)</f>
        <v>344</v>
      </c>
    </row>
    <row r="34" spans="1:23" ht="6" customHeight="1">
      <c r="A34" s="55"/>
      <c r="B34" s="55"/>
      <c r="C34" s="55"/>
      <c r="D34" s="52"/>
      <c r="E34" s="53"/>
      <c r="F34" s="53"/>
      <c r="G34" s="53"/>
      <c r="H34" s="53"/>
      <c r="I34" s="53"/>
      <c r="J34" s="56"/>
      <c r="K34" s="42"/>
      <c r="L34" s="42"/>
      <c r="M34" s="42"/>
      <c r="N34" s="42"/>
      <c r="O34" s="66"/>
      <c r="P34" s="42"/>
      <c r="Q34" s="42"/>
      <c r="R34" s="42"/>
      <c r="S34" s="42"/>
      <c r="T34" s="42"/>
      <c r="U34" s="42"/>
      <c r="V34" s="42"/>
      <c r="W34" s="42"/>
    </row>
    <row r="35" spans="1:23" ht="13.5" customHeight="1">
      <c r="A35" s="57"/>
      <c r="B35" s="58" t="s">
        <v>123</v>
      </c>
      <c r="C35" s="64"/>
      <c r="D35" s="52">
        <v>488</v>
      </c>
      <c r="E35" s="53">
        <v>4</v>
      </c>
      <c r="F35" s="53">
        <v>750</v>
      </c>
      <c r="G35" s="53">
        <v>122</v>
      </c>
      <c r="H35" s="53">
        <v>116</v>
      </c>
      <c r="I35" s="53">
        <v>23</v>
      </c>
      <c r="J35" s="56">
        <v>320</v>
      </c>
      <c r="K35" s="42">
        <v>53</v>
      </c>
      <c r="L35" s="42">
        <v>1420</v>
      </c>
      <c r="M35" s="42">
        <v>348</v>
      </c>
      <c r="N35" s="42">
        <v>950</v>
      </c>
      <c r="O35" s="66">
        <v>202</v>
      </c>
      <c r="P35" s="42">
        <v>100</v>
      </c>
      <c r="Q35" s="42">
        <v>13</v>
      </c>
      <c r="R35" s="42">
        <v>296</v>
      </c>
      <c r="S35" s="42">
        <v>35</v>
      </c>
      <c r="T35" s="42">
        <v>410</v>
      </c>
      <c r="U35" s="42">
        <v>47</v>
      </c>
      <c r="V35" s="42">
        <v>300</v>
      </c>
      <c r="W35" s="33">
        <v>38</v>
      </c>
    </row>
    <row r="36" spans="1:23" ht="13.5" customHeight="1">
      <c r="A36" s="57"/>
      <c r="B36" s="58" t="s">
        <v>124</v>
      </c>
      <c r="C36" s="64"/>
      <c r="D36" s="31">
        <v>300</v>
      </c>
      <c r="E36" s="32">
        <v>2</v>
      </c>
      <c r="F36" s="32">
        <v>300</v>
      </c>
      <c r="G36" s="32">
        <v>60</v>
      </c>
      <c r="H36" s="32">
        <v>100</v>
      </c>
      <c r="I36" s="32">
        <v>10</v>
      </c>
      <c r="J36" s="32">
        <v>150</v>
      </c>
      <c r="K36" s="33">
        <v>15</v>
      </c>
      <c r="L36" s="33">
        <v>300</v>
      </c>
      <c r="M36" s="33">
        <v>51</v>
      </c>
      <c r="N36" s="33">
        <v>600</v>
      </c>
      <c r="O36" s="33">
        <v>120</v>
      </c>
      <c r="P36" s="33">
        <v>200</v>
      </c>
      <c r="Q36" s="61">
        <v>20</v>
      </c>
      <c r="R36" s="33">
        <v>150</v>
      </c>
      <c r="S36" s="33">
        <v>15</v>
      </c>
      <c r="T36" s="33">
        <v>0</v>
      </c>
      <c r="U36" s="33">
        <v>0</v>
      </c>
      <c r="V36" s="33">
        <v>600</v>
      </c>
      <c r="W36" s="33">
        <v>78</v>
      </c>
    </row>
    <row r="37" spans="1:23" ht="13.5" customHeight="1">
      <c r="A37" s="57"/>
      <c r="B37" s="58" t="s">
        <v>125</v>
      </c>
      <c r="C37" s="64"/>
      <c r="D37" s="31">
        <v>1900</v>
      </c>
      <c r="E37" s="32">
        <v>14</v>
      </c>
      <c r="F37" s="32">
        <v>1600</v>
      </c>
      <c r="G37" s="32">
        <v>210</v>
      </c>
      <c r="H37" s="59">
        <v>300</v>
      </c>
      <c r="I37" s="59">
        <v>38</v>
      </c>
      <c r="J37" s="32">
        <v>300</v>
      </c>
      <c r="K37" s="33">
        <v>41</v>
      </c>
      <c r="L37" s="33">
        <v>1000</v>
      </c>
      <c r="M37" s="33">
        <v>75</v>
      </c>
      <c r="N37" s="33">
        <v>4000</v>
      </c>
      <c r="O37" s="60">
        <v>988</v>
      </c>
      <c r="P37" s="33">
        <v>300</v>
      </c>
      <c r="Q37" s="33">
        <v>38</v>
      </c>
      <c r="R37" s="33">
        <v>600</v>
      </c>
      <c r="S37" s="33">
        <v>71</v>
      </c>
      <c r="T37" s="33">
        <v>800</v>
      </c>
      <c r="U37" s="33">
        <v>90</v>
      </c>
      <c r="V37" s="33">
        <v>600</v>
      </c>
      <c r="W37" s="33">
        <v>106</v>
      </c>
    </row>
    <row r="38" spans="1:23" ht="6" customHeight="1">
      <c r="A38" s="57"/>
      <c r="B38" s="37"/>
      <c r="C38" s="37"/>
      <c r="D38" s="31"/>
      <c r="E38" s="32"/>
      <c r="F38" s="32"/>
      <c r="G38" s="32"/>
      <c r="H38" s="59"/>
      <c r="I38" s="59"/>
      <c r="J38" s="32"/>
      <c r="K38" s="33"/>
      <c r="L38" s="33"/>
      <c r="M38" s="33"/>
      <c r="N38" s="33"/>
      <c r="O38" s="60"/>
      <c r="P38" s="33"/>
      <c r="Q38" s="33"/>
      <c r="R38" s="33"/>
      <c r="S38" s="33"/>
      <c r="T38" s="33"/>
      <c r="U38" s="33"/>
      <c r="V38" s="33"/>
      <c r="W38" s="33"/>
    </row>
    <row r="39" spans="1:23" s="41" customFormat="1" ht="13.5" customHeight="1">
      <c r="A39" s="65"/>
      <c r="B39" s="58" t="s">
        <v>126</v>
      </c>
      <c r="C39" s="64"/>
      <c r="D39" s="31">
        <v>400</v>
      </c>
      <c r="E39" s="32">
        <v>5</v>
      </c>
      <c r="F39" s="32">
        <v>500</v>
      </c>
      <c r="G39" s="32">
        <v>65</v>
      </c>
      <c r="H39" s="32">
        <v>100</v>
      </c>
      <c r="I39" s="32">
        <v>12</v>
      </c>
      <c r="J39" s="32">
        <v>100</v>
      </c>
      <c r="K39" s="33">
        <v>13</v>
      </c>
      <c r="L39" s="33">
        <v>300</v>
      </c>
      <c r="M39" s="33">
        <v>23</v>
      </c>
      <c r="N39" s="33">
        <v>1200</v>
      </c>
      <c r="O39" s="33">
        <v>294</v>
      </c>
      <c r="P39" s="33">
        <v>100</v>
      </c>
      <c r="Q39" s="33">
        <v>13</v>
      </c>
      <c r="R39" s="33">
        <v>200</v>
      </c>
      <c r="S39" s="33">
        <v>24</v>
      </c>
      <c r="T39" s="33">
        <v>300</v>
      </c>
      <c r="U39" s="33">
        <v>36</v>
      </c>
      <c r="V39" s="33">
        <v>300</v>
      </c>
      <c r="W39" s="33">
        <v>52</v>
      </c>
    </row>
    <row r="40" spans="1:23" s="42" customFormat="1" ht="13.5" customHeight="1">
      <c r="A40" s="54"/>
      <c r="B40" s="58" t="s">
        <v>127</v>
      </c>
      <c r="C40" s="64"/>
      <c r="D40" s="31">
        <v>1500</v>
      </c>
      <c r="E40" s="32">
        <v>11</v>
      </c>
      <c r="F40" s="32">
        <v>1000</v>
      </c>
      <c r="G40" s="32">
        <v>128</v>
      </c>
      <c r="H40" s="32">
        <v>100</v>
      </c>
      <c r="I40" s="32">
        <v>10</v>
      </c>
      <c r="J40" s="32">
        <v>200</v>
      </c>
      <c r="K40" s="32">
        <v>25</v>
      </c>
      <c r="L40" s="32">
        <v>200</v>
      </c>
      <c r="M40" s="32">
        <v>93</v>
      </c>
      <c r="N40" s="32">
        <v>2500</v>
      </c>
      <c r="O40" s="59">
        <v>608</v>
      </c>
      <c r="P40" s="32">
        <v>200</v>
      </c>
      <c r="Q40" s="32">
        <v>24</v>
      </c>
      <c r="R40" s="32">
        <v>400</v>
      </c>
      <c r="S40" s="32">
        <v>47</v>
      </c>
      <c r="T40" s="32">
        <v>600</v>
      </c>
      <c r="U40" s="32">
        <v>70</v>
      </c>
      <c r="V40" s="32">
        <v>400</v>
      </c>
      <c r="W40" s="32">
        <v>70</v>
      </c>
    </row>
    <row r="41" spans="1:23" ht="13.5" customHeight="1">
      <c r="A41" s="50" t="s">
        <v>43</v>
      </c>
      <c r="B41" s="50"/>
      <c r="C41" s="55"/>
      <c r="D41" s="52">
        <f aca="true" t="shared" si="4" ref="D41:W41">SUM(D43:D44)</f>
        <v>4100</v>
      </c>
      <c r="E41" s="53">
        <f t="shared" si="4"/>
        <v>52</v>
      </c>
      <c r="F41" s="53">
        <f t="shared" si="4"/>
        <v>2680</v>
      </c>
      <c r="G41" s="53">
        <f t="shared" si="4"/>
        <v>370</v>
      </c>
      <c r="H41" s="53">
        <f t="shared" si="4"/>
        <v>2880</v>
      </c>
      <c r="I41" s="53">
        <f t="shared" si="4"/>
        <v>353</v>
      </c>
      <c r="J41" s="56">
        <f t="shared" si="4"/>
        <v>3546</v>
      </c>
      <c r="K41" s="42">
        <v>462</v>
      </c>
      <c r="L41" s="42">
        <v>3940</v>
      </c>
      <c r="M41" s="42">
        <f t="shared" si="4"/>
        <v>706</v>
      </c>
      <c r="N41" s="42">
        <f t="shared" si="4"/>
        <v>6780</v>
      </c>
      <c r="O41" s="42">
        <f t="shared" si="4"/>
        <v>1559</v>
      </c>
      <c r="P41" s="42">
        <f t="shared" si="4"/>
        <v>940</v>
      </c>
      <c r="Q41" s="42">
        <f t="shared" si="4"/>
        <v>113</v>
      </c>
      <c r="R41" s="42">
        <f t="shared" si="4"/>
        <v>935</v>
      </c>
      <c r="S41" s="42">
        <f t="shared" si="4"/>
        <v>105</v>
      </c>
      <c r="T41" s="42">
        <f t="shared" si="4"/>
        <v>4410</v>
      </c>
      <c r="U41" s="42">
        <f t="shared" si="4"/>
        <v>462</v>
      </c>
      <c r="V41" s="42">
        <f t="shared" si="4"/>
        <v>2850</v>
      </c>
      <c r="W41" s="42">
        <f t="shared" si="4"/>
        <v>433</v>
      </c>
    </row>
    <row r="42" spans="1:23" ht="6" customHeight="1">
      <c r="A42" s="57"/>
      <c r="B42" s="55"/>
      <c r="C42" s="55"/>
      <c r="D42" s="52"/>
      <c r="E42" s="53"/>
      <c r="F42" s="53"/>
      <c r="G42" s="53"/>
      <c r="H42" s="53"/>
      <c r="I42" s="53"/>
      <c r="J42" s="56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s="41" customFormat="1" ht="13.5" customHeight="1">
      <c r="A43" s="65"/>
      <c r="B43" s="58" t="s">
        <v>128</v>
      </c>
      <c r="C43" s="64"/>
      <c r="D43" s="31">
        <v>1800</v>
      </c>
      <c r="E43" s="32">
        <v>22</v>
      </c>
      <c r="F43" s="32">
        <v>2500</v>
      </c>
      <c r="G43" s="32">
        <v>363</v>
      </c>
      <c r="H43" s="32">
        <v>2700</v>
      </c>
      <c r="I43" s="32">
        <v>351</v>
      </c>
      <c r="J43" s="32">
        <v>3400</v>
      </c>
      <c r="K43" s="33">
        <v>452</v>
      </c>
      <c r="L43" s="33">
        <v>3400</v>
      </c>
      <c r="M43" s="33">
        <v>544</v>
      </c>
      <c r="N43" s="33">
        <v>5500</v>
      </c>
      <c r="O43" s="33">
        <v>1265</v>
      </c>
      <c r="P43" s="33">
        <v>500</v>
      </c>
      <c r="Q43" s="33">
        <v>65</v>
      </c>
      <c r="R43" s="33">
        <v>750</v>
      </c>
      <c r="S43" s="33">
        <v>86</v>
      </c>
      <c r="T43" s="33">
        <v>2700</v>
      </c>
      <c r="U43" s="33">
        <v>351</v>
      </c>
      <c r="V43" s="33">
        <v>2300</v>
      </c>
      <c r="W43" s="33">
        <v>317</v>
      </c>
    </row>
    <row r="44" spans="1:23" s="42" customFormat="1" ht="13.5" customHeight="1">
      <c r="A44" s="54"/>
      <c r="B44" s="58" t="s">
        <v>129</v>
      </c>
      <c r="C44" s="64"/>
      <c r="D44" s="31">
        <v>2300</v>
      </c>
      <c r="E44" s="32">
        <v>30</v>
      </c>
      <c r="F44" s="32">
        <v>180</v>
      </c>
      <c r="G44" s="32">
        <v>7</v>
      </c>
      <c r="H44" s="32">
        <v>180</v>
      </c>
      <c r="I44" s="32">
        <v>2</v>
      </c>
      <c r="J44" s="32">
        <v>146</v>
      </c>
      <c r="K44" s="32">
        <v>9</v>
      </c>
      <c r="L44" s="32">
        <v>580</v>
      </c>
      <c r="M44" s="67">
        <v>162</v>
      </c>
      <c r="N44" s="32">
        <v>1280</v>
      </c>
      <c r="O44" s="59">
        <v>294</v>
      </c>
      <c r="P44" s="32">
        <v>440</v>
      </c>
      <c r="Q44" s="32">
        <v>48</v>
      </c>
      <c r="R44" s="32">
        <v>185</v>
      </c>
      <c r="S44" s="32">
        <v>19</v>
      </c>
      <c r="T44" s="32">
        <v>1710</v>
      </c>
      <c r="U44" s="32">
        <v>111</v>
      </c>
      <c r="V44" s="32">
        <v>550</v>
      </c>
      <c r="W44" s="32">
        <v>116</v>
      </c>
    </row>
    <row r="45" spans="1:23" s="42" customFormat="1" ht="6" customHeight="1">
      <c r="A45" s="54"/>
      <c r="B45" s="37"/>
      <c r="C45" s="37"/>
      <c r="D45" s="31"/>
      <c r="E45" s="32"/>
      <c r="F45" s="32"/>
      <c r="G45" s="32"/>
      <c r="H45" s="32"/>
      <c r="I45" s="32"/>
      <c r="J45" s="32"/>
      <c r="K45" s="32"/>
      <c r="L45" s="32"/>
      <c r="M45" s="67"/>
      <c r="N45" s="32"/>
      <c r="O45" s="59"/>
      <c r="P45" s="32"/>
      <c r="Q45" s="32"/>
      <c r="R45" s="32"/>
      <c r="S45" s="32"/>
      <c r="T45" s="32"/>
      <c r="U45" s="32"/>
      <c r="V45" s="32"/>
      <c r="W45" s="32"/>
    </row>
    <row r="46" spans="1:23" ht="13.5" customHeight="1">
      <c r="A46" s="50" t="s">
        <v>46</v>
      </c>
      <c r="B46" s="50"/>
      <c r="C46" s="55"/>
      <c r="D46" s="52">
        <f aca="true" t="shared" si="5" ref="D46:W46">SUM(D48:D52)</f>
        <v>5680</v>
      </c>
      <c r="E46" s="53">
        <f t="shared" si="5"/>
        <v>45</v>
      </c>
      <c r="F46" s="53">
        <f t="shared" si="5"/>
        <v>1347</v>
      </c>
      <c r="G46" s="53">
        <f t="shared" si="5"/>
        <v>187</v>
      </c>
      <c r="H46" s="53">
        <f t="shared" si="5"/>
        <v>473</v>
      </c>
      <c r="I46" s="53">
        <f t="shared" si="5"/>
        <v>96</v>
      </c>
      <c r="J46" s="56">
        <f t="shared" si="5"/>
        <v>1165</v>
      </c>
      <c r="K46" s="42">
        <v>233</v>
      </c>
      <c r="L46" s="42">
        <f t="shared" si="5"/>
        <v>255</v>
      </c>
      <c r="M46" s="42">
        <f t="shared" si="5"/>
        <v>38</v>
      </c>
      <c r="N46" s="42">
        <f t="shared" si="5"/>
        <v>6695</v>
      </c>
      <c r="O46" s="42">
        <f t="shared" si="5"/>
        <v>1655</v>
      </c>
      <c r="P46" s="42">
        <f t="shared" si="5"/>
        <v>1528</v>
      </c>
      <c r="Q46" s="42">
        <v>226</v>
      </c>
      <c r="R46" s="42">
        <f t="shared" si="5"/>
        <v>1075</v>
      </c>
      <c r="S46" s="42">
        <v>117</v>
      </c>
      <c r="T46" s="42">
        <f t="shared" si="5"/>
        <v>2865</v>
      </c>
      <c r="U46" s="42">
        <f t="shared" si="5"/>
        <v>390</v>
      </c>
      <c r="V46" s="42">
        <f t="shared" si="5"/>
        <v>2415</v>
      </c>
      <c r="W46" s="42">
        <f t="shared" si="5"/>
        <v>329</v>
      </c>
    </row>
    <row r="47" spans="1:23" ht="6" customHeight="1">
      <c r="A47" s="57"/>
      <c r="B47" s="55"/>
      <c r="C47" s="55"/>
      <c r="D47" s="52"/>
      <c r="E47" s="53"/>
      <c r="F47" s="53"/>
      <c r="G47" s="53"/>
      <c r="H47" s="53"/>
      <c r="I47" s="53"/>
      <c r="J47" s="56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3.5" customHeight="1">
      <c r="A48" s="57"/>
      <c r="B48" s="58" t="s">
        <v>130</v>
      </c>
      <c r="C48" s="64"/>
      <c r="D48" s="31">
        <v>790</v>
      </c>
      <c r="E48" s="32">
        <v>4</v>
      </c>
      <c r="F48" s="32">
        <v>150</v>
      </c>
      <c r="G48" s="32">
        <v>18</v>
      </c>
      <c r="H48" s="32">
        <v>250</v>
      </c>
      <c r="I48" s="32">
        <v>25</v>
      </c>
      <c r="J48" s="32">
        <v>150</v>
      </c>
      <c r="K48" s="33">
        <v>20</v>
      </c>
      <c r="L48" s="33">
        <v>50</v>
      </c>
      <c r="M48" s="33">
        <v>8</v>
      </c>
      <c r="N48" s="33">
        <v>1090</v>
      </c>
      <c r="O48" s="33">
        <v>327</v>
      </c>
      <c r="P48" s="33">
        <v>350</v>
      </c>
      <c r="Q48" s="33">
        <v>46</v>
      </c>
      <c r="R48" s="33">
        <v>200</v>
      </c>
      <c r="S48" s="33">
        <v>26</v>
      </c>
      <c r="T48" s="33">
        <v>700</v>
      </c>
      <c r="U48" s="33">
        <v>140</v>
      </c>
      <c r="V48" s="33">
        <v>350</v>
      </c>
      <c r="W48" s="33">
        <v>70</v>
      </c>
    </row>
    <row r="49" spans="1:23" ht="13.5" customHeight="1">
      <c r="A49" s="57"/>
      <c r="B49" s="58" t="s">
        <v>131</v>
      </c>
      <c r="C49" s="64"/>
      <c r="D49" s="31">
        <v>1580</v>
      </c>
      <c r="E49" s="32">
        <v>8</v>
      </c>
      <c r="F49" s="32">
        <v>600</v>
      </c>
      <c r="G49" s="32">
        <v>81</v>
      </c>
      <c r="H49" s="32">
        <v>50</v>
      </c>
      <c r="I49" s="32">
        <v>6</v>
      </c>
      <c r="J49" s="32">
        <v>550</v>
      </c>
      <c r="K49" s="33">
        <v>75</v>
      </c>
      <c r="L49" s="33">
        <v>70</v>
      </c>
      <c r="M49" s="33">
        <v>8</v>
      </c>
      <c r="N49" s="33">
        <v>1950</v>
      </c>
      <c r="O49" s="33">
        <v>497</v>
      </c>
      <c r="P49" s="33">
        <v>400</v>
      </c>
      <c r="Q49" s="33">
        <v>50</v>
      </c>
      <c r="R49" s="33">
        <v>250</v>
      </c>
      <c r="S49" s="33">
        <v>24</v>
      </c>
      <c r="T49" s="33">
        <v>1150</v>
      </c>
      <c r="U49" s="33">
        <v>129</v>
      </c>
      <c r="V49" s="33">
        <v>850</v>
      </c>
      <c r="W49" s="33">
        <v>102</v>
      </c>
    </row>
    <row r="50" spans="1:23" s="41" customFormat="1" ht="13.5" customHeight="1">
      <c r="A50" s="65"/>
      <c r="B50" s="58" t="s">
        <v>132</v>
      </c>
      <c r="C50" s="64"/>
      <c r="D50" s="31">
        <v>1500</v>
      </c>
      <c r="E50" s="32">
        <v>11</v>
      </c>
      <c r="F50" s="32">
        <v>197</v>
      </c>
      <c r="G50" s="32">
        <v>20</v>
      </c>
      <c r="H50" s="32">
        <v>13</v>
      </c>
      <c r="I50" s="32">
        <v>1</v>
      </c>
      <c r="J50" s="32">
        <v>165</v>
      </c>
      <c r="K50" s="33">
        <v>19</v>
      </c>
      <c r="L50" s="33">
        <v>115</v>
      </c>
      <c r="M50" s="33">
        <v>14</v>
      </c>
      <c r="N50" s="33">
        <v>1655</v>
      </c>
      <c r="O50" s="68">
        <v>331</v>
      </c>
      <c r="P50" s="33">
        <v>278</v>
      </c>
      <c r="Q50" s="33">
        <v>31</v>
      </c>
      <c r="R50" s="33">
        <v>125</v>
      </c>
      <c r="S50" s="33">
        <v>8</v>
      </c>
      <c r="T50" s="33">
        <v>515</v>
      </c>
      <c r="U50" s="33">
        <v>46</v>
      </c>
      <c r="V50" s="33">
        <v>815</v>
      </c>
      <c r="W50" s="33">
        <v>77</v>
      </c>
    </row>
    <row r="51" spans="1:23" s="41" customFormat="1" ht="6" customHeight="1">
      <c r="A51" s="65"/>
      <c r="B51" s="37"/>
      <c r="C51" s="37"/>
      <c r="D51" s="31"/>
      <c r="E51" s="32"/>
      <c r="F51" s="32"/>
      <c r="G51" s="32"/>
      <c r="H51" s="32"/>
      <c r="I51" s="32"/>
      <c r="J51" s="32"/>
      <c r="K51" s="33"/>
      <c r="L51" s="33"/>
      <c r="M51" s="33"/>
      <c r="N51" s="33"/>
      <c r="O51" s="68"/>
      <c r="P51" s="33"/>
      <c r="Q51" s="33"/>
      <c r="R51" s="33"/>
      <c r="S51" s="33"/>
      <c r="T51" s="33"/>
      <c r="U51" s="33"/>
      <c r="V51" s="33"/>
      <c r="W51" s="33"/>
    </row>
    <row r="52" spans="1:23" s="42" customFormat="1" ht="13.5" customHeight="1">
      <c r="A52" s="54"/>
      <c r="B52" s="58" t="s">
        <v>133</v>
      </c>
      <c r="C52" s="64"/>
      <c r="D52" s="31">
        <v>1810</v>
      </c>
      <c r="E52" s="32">
        <v>22</v>
      </c>
      <c r="F52" s="32">
        <v>400</v>
      </c>
      <c r="G52" s="32">
        <v>68</v>
      </c>
      <c r="H52" s="32">
        <v>160</v>
      </c>
      <c r="I52" s="32">
        <v>64</v>
      </c>
      <c r="J52" s="32">
        <v>300</v>
      </c>
      <c r="K52" s="32">
        <v>120</v>
      </c>
      <c r="L52" s="32">
        <v>20</v>
      </c>
      <c r="M52" s="67">
        <v>8</v>
      </c>
      <c r="N52" s="32">
        <v>2000</v>
      </c>
      <c r="O52" s="32">
        <v>500</v>
      </c>
      <c r="P52" s="32">
        <v>500</v>
      </c>
      <c r="Q52" s="32">
        <v>100</v>
      </c>
      <c r="R52" s="32">
        <v>500</v>
      </c>
      <c r="S52" s="67">
        <v>60</v>
      </c>
      <c r="T52" s="32">
        <v>500</v>
      </c>
      <c r="U52" s="32">
        <v>75</v>
      </c>
      <c r="V52" s="32">
        <v>400</v>
      </c>
      <c r="W52" s="32">
        <v>80</v>
      </c>
    </row>
    <row r="53" spans="1:23" s="42" customFormat="1" ht="6" customHeight="1">
      <c r="A53" s="54"/>
      <c r="B53" s="37"/>
      <c r="C53" s="37"/>
      <c r="D53" s="31"/>
      <c r="E53" s="32"/>
      <c r="F53" s="32"/>
      <c r="G53" s="32"/>
      <c r="H53" s="32"/>
      <c r="I53" s="32"/>
      <c r="J53" s="32"/>
      <c r="K53" s="32"/>
      <c r="L53" s="32"/>
      <c r="M53" s="67"/>
      <c r="N53" s="32"/>
      <c r="O53" s="32"/>
      <c r="P53" s="32"/>
      <c r="Q53" s="32"/>
      <c r="R53" s="32"/>
      <c r="S53" s="67"/>
      <c r="T53" s="32"/>
      <c r="U53" s="32"/>
      <c r="V53" s="32"/>
      <c r="W53" s="32"/>
    </row>
    <row r="54" spans="1:23" s="41" customFormat="1" ht="13.5" customHeight="1">
      <c r="A54" s="50" t="s">
        <v>51</v>
      </c>
      <c r="B54" s="50"/>
      <c r="C54" s="55"/>
      <c r="D54" s="52">
        <f aca="true" t="shared" si="6" ref="D54:W54">SUM(D56)</f>
        <v>510</v>
      </c>
      <c r="E54" s="53">
        <f t="shared" si="6"/>
        <v>4</v>
      </c>
      <c r="F54" s="53">
        <f t="shared" si="6"/>
        <v>750</v>
      </c>
      <c r="G54" s="53">
        <f t="shared" si="6"/>
        <v>156</v>
      </c>
      <c r="H54" s="53">
        <f t="shared" si="6"/>
        <v>100</v>
      </c>
      <c r="I54" s="53">
        <f t="shared" si="6"/>
        <v>26</v>
      </c>
      <c r="J54" s="56">
        <f t="shared" si="6"/>
        <v>530</v>
      </c>
      <c r="K54" s="42">
        <f t="shared" si="6"/>
        <v>133</v>
      </c>
      <c r="L54" s="42">
        <f t="shared" si="6"/>
        <v>260</v>
      </c>
      <c r="M54" s="42">
        <f t="shared" si="6"/>
        <v>42</v>
      </c>
      <c r="N54" s="42">
        <f t="shared" si="6"/>
        <v>1170</v>
      </c>
      <c r="O54" s="42">
        <f t="shared" si="6"/>
        <v>279</v>
      </c>
      <c r="P54" s="42">
        <f t="shared" si="6"/>
        <v>35</v>
      </c>
      <c r="Q54" s="42">
        <f t="shared" si="6"/>
        <v>6</v>
      </c>
      <c r="R54" s="42">
        <f t="shared" si="6"/>
        <v>220</v>
      </c>
      <c r="S54" s="42">
        <f t="shared" si="6"/>
        <v>35</v>
      </c>
      <c r="T54" s="42">
        <f t="shared" si="6"/>
        <v>230</v>
      </c>
      <c r="U54" s="63">
        <f t="shared" si="6"/>
        <v>27</v>
      </c>
      <c r="V54" s="63">
        <f t="shared" si="6"/>
        <v>630</v>
      </c>
      <c r="W54" s="63">
        <f t="shared" si="6"/>
        <v>150</v>
      </c>
    </row>
    <row r="55" spans="1:23" s="41" customFormat="1" ht="6" customHeight="1">
      <c r="A55" s="65"/>
      <c r="B55" s="55"/>
      <c r="C55" s="55"/>
      <c r="D55" s="52"/>
      <c r="E55" s="53"/>
      <c r="F55" s="53"/>
      <c r="G55" s="53"/>
      <c r="H55" s="53"/>
      <c r="I55" s="53"/>
      <c r="J55" s="56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63"/>
      <c r="V55" s="63"/>
      <c r="W55" s="63"/>
    </row>
    <row r="56" spans="1:23" s="42" customFormat="1" ht="13.5" customHeight="1">
      <c r="A56" s="54"/>
      <c r="B56" s="58" t="s">
        <v>134</v>
      </c>
      <c r="C56" s="64"/>
      <c r="D56" s="31">
        <v>510</v>
      </c>
      <c r="E56" s="32">
        <v>4</v>
      </c>
      <c r="F56" s="32">
        <v>750</v>
      </c>
      <c r="G56" s="32">
        <v>156</v>
      </c>
      <c r="H56" s="32">
        <v>100</v>
      </c>
      <c r="I56" s="32">
        <v>26</v>
      </c>
      <c r="J56" s="32">
        <v>530</v>
      </c>
      <c r="K56" s="32">
        <v>133</v>
      </c>
      <c r="L56" s="32">
        <v>260</v>
      </c>
      <c r="M56" s="32">
        <v>42</v>
      </c>
      <c r="N56" s="32">
        <v>1170</v>
      </c>
      <c r="O56" s="32">
        <v>279</v>
      </c>
      <c r="P56" s="32">
        <v>35</v>
      </c>
      <c r="Q56" s="32">
        <v>6</v>
      </c>
      <c r="R56" s="32">
        <v>220</v>
      </c>
      <c r="S56" s="32">
        <v>35</v>
      </c>
      <c r="T56" s="32">
        <v>230</v>
      </c>
      <c r="U56" s="67">
        <v>27</v>
      </c>
      <c r="V56" s="67">
        <v>630</v>
      </c>
      <c r="W56" s="67">
        <v>150</v>
      </c>
    </row>
    <row r="57" spans="1:23" s="42" customFormat="1" ht="6" customHeight="1">
      <c r="A57" s="54"/>
      <c r="B57" s="37"/>
      <c r="C57" s="37"/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67"/>
      <c r="V57" s="67"/>
      <c r="W57" s="67"/>
    </row>
    <row r="58" spans="1:23" ht="13.5" customHeight="1">
      <c r="A58" s="50" t="s">
        <v>53</v>
      </c>
      <c r="B58" s="50"/>
      <c r="C58" s="55"/>
      <c r="D58" s="69">
        <f>SUM(D60:D69)</f>
        <v>8800</v>
      </c>
      <c r="E58" s="56">
        <f>SUM(E60:E69)</f>
        <v>90</v>
      </c>
      <c r="F58" s="56">
        <f>SUM(F60:F69)</f>
        <v>1860</v>
      </c>
      <c r="G58" s="56">
        <f>SUM(G60:G69)</f>
        <v>284</v>
      </c>
      <c r="H58" s="56">
        <f>SUM(H60:H69)</f>
        <v>682</v>
      </c>
      <c r="I58" s="56">
        <v>108</v>
      </c>
      <c r="J58" s="56">
        <f aca="true" t="shared" si="7" ref="J58:V58">SUM(J60:J69)</f>
        <v>1420</v>
      </c>
      <c r="K58" s="42">
        <v>280</v>
      </c>
      <c r="L58" s="42">
        <f t="shared" si="7"/>
        <v>1700</v>
      </c>
      <c r="M58" s="42">
        <v>354</v>
      </c>
      <c r="N58" s="42">
        <f t="shared" si="7"/>
        <v>6720</v>
      </c>
      <c r="O58" s="42">
        <f t="shared" si="7"/>
        <v>1897</v>
      </c>
      <c r="P58" s="42">
        <f t="shared" si="7"/>
        <v>475</v>
      </c>
      <c r="Q58" s="42">
        <f t="shared" si="7"/>
        <v>76</v>
      </c>
      <c r="R58" s="42">
        <v>670</v>
      </c>
      <c r="S58" s="42">
        <f t="shared" si="7"/>
        <v>77</v>
      </c>
      <c r="T58" s="42">
        <f t="shared" si="7"/>
        <v>3070</v>
      </c>
      <c r="U58" s="42">
        <f t="shared" si="7"/>
        <v>412</v>
      </c>
      <c r="V58" s="42">
        <f t="shared" si="7"/>
        <v>2460</v>
      </c>
      <c r="W58" s="42">
        <v>338</v>
      </c>
    </row>
    <row r="59" spans="1:23" ht="6" customHeight="1">
      <c r="A59" s="57"/>
      <c r="B59" s="55"/>
      <c r="C59" s="55"/>
      <c r="D59" s="69"/>
      <c r="E59" s="56"/>
      <c r="F59" s="56"/>
      <c r="G59" s="56"/>
      <c r="H59" s="56"/>
      <c r="I59" s="56"/>
      <c r="J59" s="56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ht="13.5" customHeight="1">
      <c r="A60" s="57"/>
      <c r="B60" s="58" t="s">
        <v>135</v>
      </c>
      <c r="C60" s="64"/>
      <c r="D60" s="31">
        <v>800</v>
      </c>
      <c r="E60" s="32">
        <v>6</v>
      </c>
      <c r="F60" s="32">
        <v>360</v>
      </c>
      <c r="G60" s="32">
        <v>51</v>
      </c>
      <c r="H60" s="32">
        <v>100</v>
      </c>
      <c r="I60" s="32">
        <v>14</v>
      </c>
      <c r="J60" s="32">
        <v>280</v>
      </c>
      <c r="K60" s="33">
        <v>37</v>
      </c>
      <c r="L60" s="33">
        <v>120</v>
      </c>
      <c r="M60" s="33">
        <v>17</v>
      </c>
      <c r="N60" s="33">
        <v>400</v>
      </c>
      <c r="O60" s="33">
        <v>61</v>
      </c>
      <c r="P60" s="33">
        <v>30</v>
      </c>
      <c r="Q60" s="33">
        <v>3</v>
      </c>
      <c r="R60" s="33">
        <v>90</v>
      </c>
      <c r="S60" s="33">
        <v>7</v>
      </c>
      <c r="T60" s="33">
        <v>300</v>
      </c>
      <c r="U60" s="61">
        <v>29</v>
      </c>
      <c r="V60" s="33">
        <v>400</v>
      </c>
      <c r="W60" s="61">
        <v>46</v>
      </c>
    </row>
    <row r="61" spans="1:23" ht="13.5" customHeight="1">
      <c r="A61" s="57"/>
      <c r="B61" s="58" t="s">
        <v>136</v>
      </c>
      <c r="C61" s="64"/>
      <c r="D61" s="31">
        <v>900</v>
      </c>
      <c r="E61" s="32">
        <v>13</v>
      </c>
      <c r="F61" s="32">
        <v>600</v>
      </c>
      <c r="G61" s="32">
        <v>92</v>
      </c>
      <c r="H61" s="70">
        <v>200</v>
      </c>
      <c r="I61" s="70">
        <v>26</v>
      </c>
      <c r="J61" s="32">
        <v>600</v>
      </c>
      <c r="K61" s="33">
        <v>157</v>
      </c>
      <c r="L61" s="33">
        <v>500</v>
      </c>
      <c r="M61" s="33">
        <v>131</v>
      </c>
      <c r="N61" s="33">
        <v>1500</v>
      </c>
      <c r="O61" s="33">
        <v>450</v>
      </c>
      <c r="P61" s="33">
        <v>100</v>
      </c>
      <c r="Q61" s="33">
        <v>15</v>
      </c>
      <c r="R61" s="33">
        <v>100</v>
      </c>
      <c r="S61" s="33">
        <v>11</v>
      </c>
      <c r="T61" s="33">
        <v>1000</v>
      </c>
      <c r="U61" s="33">
        <v>135</v>
      </c>
      <c r="V61" s="33">
        <v>600</v>
      </c>
      <c r="W61" s="33">
        <v>99</v>
      </c>
    </row>
    <row r="62" spans="1:23" ht="13.5" customHeight="1">
      <c r="A62" s="57"/>
      <c r="B62" s="58" t="s">
        <v>137</v>
      </c>
      <c r="C62" s="64"/>
      <c r="D62" s="31">
        <v>570</v>
      </c>
      <c r="E62" s="32">
        <v>4</v>
      </c>
      <c r="F62" s="32">
        <v>35</v>
      </c>
      <c r="G62" s="32">
        <v>6</v>
      </c>
      <c r="H62" s="32">
        <v>10</v>
      </c>
      <c r="I62" s="32">
        <v>1</v>
      </c>
      <c r="J62" s="32">
        <v>10</v>
      </c>
      <c r="K62" s="33">
        <v>2</v>
      </c>
      <c r="L62" s="33">
        <v>250</v>
      </c>
      <c r="M62" s="33">
        <v>33</v>
      </c>
      <c r="N62" s="33">
        <v>470</v>
      </c>
      <c r="O62" s="33">
        <v>129</v>
      </c>
      <c r="P62" s="33">
        <v>15</v>
      </c>
      <c r="Q62" s="33">
        <v>3</v>
      </c>
      <c r="R62" s="33">
        <v>10</v>
      </c>
      <c r="S62" s="33">
        <v>1</v>
      </c>
      <c r="T62" s="33">
        <v>45</v>
      </c>
      <c r="U62" s="33">
        <v>6</v>
      </c>
      <c r="V62" s="33">
        <v>200</v>
      </c>
      <c r="W62" s="33">
        <v>24</v>
      </c>
    </row>
    <row r="63" spans="1:23" ht="6" customHeight="1">
      <c r="A63" s="57"/>
      <c r="B63" s="37"/>
      <c r="C63" s="37"/>
      <c r="D63" s="31"/>
      <c r="E63" s="32"/>
      <c r="F63" s="32"/>
      <c r="G63" s="32"/>
      <c r="H63" s="32"/>
      <c r="I63" s="32"/>
      <c r="J63" s="3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13.5" customHeight="1">
      <c r="A64" s="57"/>
      <c r="B64" s="58" t="s">
        <v>138</v>
      </c>
      <c r="C64" s="64"/>
      <c r="D64" s="31">
        <v>1400</v>
      </c>
      <c r="E64" s="32">
        <v>10</v>
      </c>
      <c r="F64" s="32">
        <v>360</v>
      </c>
      <c r="G64" s="32">
        <v>54</v>
      </c>
      <c r="H64" s="32">
        <v>30</v>
      </c>
      <c r="I64" s="32">
        <v>3</v>
      </c>
      <c r="J64" s="32">
        <v>200</v>
      </c>
      <c r="K64" s="33">
        <v>24</v>
      </c>
      <c r="L64" s="33">
        <v>300</v>
      </c>
      <c r="M64" s="33">
        <v>45</v>
      </c>
      <c r="N64" s="33">
        <v>1400</v>
      </c>
      <c r="O64" s="33">
        <v>280</v>
      </c>
      <c r="P64" s="33">
        <v>200</v>
      </c>
      <c r="Q64" s="33">
        <v>30</v>
      </c>
      <c r="R64" s="33">
        <v>40</v>
      </c>
      <c r="S64" s="33">
        <v>6</v>
      </c>
      <c r="T64" s="33">
        <v>1000</v>
      </c>
      <c r="U64" s="33">
        <v>120</v>
      </c>
      <c r="V64" s="33">
        <v>600</v>
      </c>
      <c r="W64" s="33">
        <v>67</v>
      </c>
    </row>
    <row r="65" spans="1:23" ht="13.5" customHeight="1">
      <c r="A65" s="57"/>
      <c r="B65" s="58" t="s">
        <v>139</v>
      </c>
      <c r="C65" s="64"/>
      <c r="D65" s="31">
        <v>600</v>
      </c>
      <c r="E65" s="32">
        <v>5</v>
      </c>
      <c r="F65" s="32">
        <v>65</v>
      </c>
      <c r="G65" s="32">
        <v>8</v>
      </c>
      <c r="H65" s="59">
        <v>12</v>
      </c>
      <c r="I65" s="59">
        <v>2</v>
      </c>
      <c r="J65" s="32">
        <v>50</v>
      </c>
      <c r="K65" s="33">
        <v>6</v>
      </c>
      <c r="L65" s="33">
        <v>250</v>
      </c>
      <c r="M65" s="33">
        <v>50</v>
      </c>
      <c r="N65" s="33">
        <v>650</v>
      </c>
      <c r="O65" s="33">
        <v>195</v>
      </c>
      <c r="P65" s="33">
        <v>50</v>
      </c>
      <c r="Q65" s="33">
        <v>8</v>
      </c>
      <c r="R65" s="33">
        <v>30</v>
      </c>
      <c r="S65" s="33">
        <v>4</v>
      </c>
      <c r="T65" s="33">
        <v>300</v>
      </c>
      <c r="U65" s="33">
        <v>54</v>
      </c>
      <c r="V65" s="33">
        <v>170</v>
      </c>
      <c r="W65" s="33">
        <v>26</v>
      </c>
    </row>
    <row r="66" spans="1:23" ht="13.5" customHeight="1">
      <c r="A66" s="57"/>
      <c r="B66" s="58" t="s">
        <v>140</v>
      </c>
      <c r="C66" s="64"/>
      <c r="D66" s="31">
        <v>30</v>
      </c>
      <c r="E66" s="70">
        <v>0</v>
      </c>
      <c r="F66" s="32">
        <v>30</v>
      </c>
      <c r="G66" s="32">
        <v>4</v>
      </c>
      <c r="H66" s="32">
        <v>10</v>
      </c>
      <c r="I66" s="32">
        <v>1</v>
      </c>
      <c r="J66" s="32">
        <v>30</v>
      </c>
      <c r="K66" s="33">
        <v>4</v>
      </c>
      <c r="L66" s="33">
        <v>30</v>
      </c>
      <c r="M66" s="33">
        <v>4</v>
      </c>
      <c r="N66" s="33">
        <v>300</v>
      </c>
      <c r="O66" s="33">
        <v>72</v>
      </c>
      <c r="P66" s="33">
        <v>10</v>
      </c>
      <c r="Q66" s="33">
        <v>1</v>
      </c>
      <c r="R66" s="33">
        <v>15</v>
      </c>
      <c r="S66" s="33">
        <v>2</v>
      </c>
      <c r="T66" s="33">
        <v>25</v>
      </c>
      <c r="U66" s="61">
        <v>2</v>
      </c>
      <c r="V66" s="61">
        <v>110</v>
      </c>
      <c r="W66" s="61">
        <v>15</v>
      </c>
    </row>
    <row r="67" spans="1:23" ht="5.25" customHeight="1">
      <c r="A67" s="57"/>
      <c r="B67" s="37"/>
      <c r="C67" s="37"/>
      <c r="D67" s="31"/>
      <c r="E67" s="32"/>
      <c r="F67" s="32"/>
      <c r="G67" s="32"/>
      <c r="H67" s="32"/>
      <c r="I67" s="32"/>
      <c r="J67" s="3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61"/>
      <c r="V67" s="61"/>
      <c r="W67" s="61"/>
    </row>
    <row r="68" spans="1:23" s="41" customFormat="1" ht="13.5" customHeight="1">
      <c r="A68" s="65"/>
      <c r="B68" s="58" t="s">
        <v>141</v>
      </c>
      <c r="C68" s="64"/>
      <c r="D68" s="31">
        <v>300</v>
      </c>
      <c r="E68" s="32">
        <v>3</v>
      </c>
      <c r="F68" s="32">
        <v>110</v>
      </c>
      <c r="G68" s="32">
        <v>13</v>
      </c>
      <c r="H68" s="32">
        <v>20</v>
      </c>
      <c r="I68" s="32">
        <v>2</v>
      </c>
      <c r="J68" s="32">
        <v>50</v>
      </c>
      <c r="K68" s="33">
        <v>7</v>
      </c>
      <c r="L68" s="33">
        <v>50</v>
      </c>
      <c r="M68" s="33">
        <v>5</v>
      </c>
      <c r="N68" s="33">
        <v>800</v>
      </c>
      <c r="O68" s="33">
        <v>160</v>
      </c>
      <c r="P68" s="33">
        <v>0</v>
      </c>
      <c r="Q68" s="33">
        <v>0</v>
      </c>
      <c r="R68" s="33">
        <v>300</v>
      </c>
      <c r="S68" s="33">
        <v>30</v>
      </c>
      <c r="T68" s="33">
        <v>100</v>
      </c>
      <c r="U68" s="33">
        <v>10</v>
      </c>
      <c r="V68" s="33">
        <v>300</v>
      </c>
      <c r="W68" s="61">
        <v>39</v>
      </c>
    </row>
    <row r="69" spans="1:23" s="42" customFormat="1" ht="13.5" customHeight="1">
      <c r="A69" s="54"/>
      <c r="B69" s="58" t="s">
        <v>142</v>
      </c>
      <c r="C69" s="64"/>
      <c r="D69" s="31">
        <v>4200</v>
      </c>
      <c r="E69" s="32">
        <v>49</v>
      </c>
      <c r="F69" s="32">
        <v>300</v>
      </c>
      <c r="G69" s="32">
        <v>56</v>
      </c>
      <c r="H69" s="59">
        <v>300</v>
      </c>
      <c r="I69" s="59">
        <v>60</v>
      </c>
      <c r="J69" s="32">
        <v>200</v>
      </c>
      <c r="K69" s="32">
        <v>44</v>
      </c>
      <c r="L69" s="32">
        <v>200</v>
      </c>
      <c r="M69" s="32">
        <v>70</v>
      </c>
      <c r="N69" s="32">
        <v>1200</v>
      </c>
      <c r="O69" s="33">
        <v>550</v>
      </c>
      <c r="P69" s="32">
        <v>70</v>
      </c>
      <c r="Q69" s="32">
        <v>16</v>
      </c>
      <c r="R69" s="32">
        <v>85</v>
      </c>
      <c r="S69" s="32">
        <v>16</v>
      </c>
      <c r="T69" s="32">
        <v>300</v>
      </c>
      <c r="U69" s="32">
        <v>56</v>
      </c>
      <c r="V69" s="32">
        <v>80</v>
      </c>
      <c r="W69" s="32">
        <v>21</v>
      </c>
    </row>
    <row r="70" spans="1:23" s="42" customFormat="1" ht="6" customHeight="1">
      <c r="A70" s="54"/>
      <c r="B70" s="37"/>
      <c r="C70" s="37"/>
      <c r="D70" s="31"/>
      <c r="E70" s="32"/>
      <c r="F70" s="32"/>
      <c r="G70" s="32"/>
      <c r="H70" s="59"/>
      <c r="I70" s="59"/>
      <c r="J70" s="32"/>
      <c r="K70" s="32"/>
      <c r="L70" s="32"/>
      <c r="M70" s="32"/>
      <c r="N70" s="32"/>
      <c r="O70" s="33"/>
      <c r="P70" s="32"/>
      <c r="Q70" s="32"/>
      <c r="R70" s="32"/>
      <c r="S70" s="32"/>
      <c r="T70" s="32"/>
      <c r="U70" s="32"/>
      <c r="V70" s="32"/>
      <c r="W70" s="32"/>
    </row>
    <row r="71" spans="1:23" ht="13.5" customHeight="1">
      <c r="A71" s="50" t="s">
        <v>62</v>
      </c>
      <c r="B71" s="50"/>
      <c r="C71" s="55"/>
      <c r="D71" s="69">
        <f aca="true" t="shared" si="8" ref="D71:V71">SUM(D73:D82)</f>
        <v>17868</v>
      </c>
      <c r="E71" s="56">
        <f t="shared" si="8"/>
        <v>152</v>
      </c>
      <c r="F71" s="56">
        <f t="shared" si="8"/>
        <v>5412</v>
      </c>
      <c r="G71" s="56">
        <f t="shared" si="8"/>
        <v>637</v>
      </c>
      <c r="H71" s="56">
        <f t="shared" si="8"/>
        <v>1741</v>
      </c>
      <c r="I71" s="56">
        <f t="shared" si="8"/>
        <v>272</v>
      </c>
      <c r="J71" s="56">
        <f t="shared" si="8"/>
        <v>4247</v>
      </c>
      <c r="K71" s="42">
        <v>564</v>
      </c>
      <c r="L71" s="42">
        <f t="shared" si="8"/>
        <v>9076</v>
      </c>
      <c r="M71" s="42">
        <f t="shared" si="8"/>
        <v>1996</v>
      </c>
      <c r="N71" s="42">
        <f t="shared" si="8"/>
        <v>17392</v>
      </c>
      <c r="O71" s="42">
        <v>4041</v>
      </c>
      <c r="P71" s="42">
        <f t="shared" si="8"/>
        <v>5906</v>
      </c>
      <c r="Q71" s="42">
        <f t="shared" si="8"/>
        <v>751</v>
      </c>
      <c r="R71" s="42">
        <f t="shared" si="8"/>
        <v>1296</v>
      </c>
      <c r="S71" s="42">
        <f t="shared" si="8"/>
        <v>195</v>
      </c>
      <c r="T71" s="42">
        <f t="shared" si="8"/>
        <v>26958</v>
      </c>
      <c r="U71" s="42">
        <v>2658</v>
      </c>
      <c r="V71" s="42">
        <f t="shared" si="8"/>
        <v>3165</v>
      </c>
      <c r="W71" s="42">
        <v>451</v>
      </c>
    </row>
    <row r="72" spans="1:23" ht="6" customHeight="1">
      <c r="A72" s="57"/>
      <c r="B72" s="55"/>
      <c r="C72" s="55"/>
      <c r="D72" s="69"/>
      <c r="E72" s="56"/>
      <c r="F72" s="56"/>
      <c r="G72" s="56"/>
      <c r="H72" s="56"/>
      <c r="I72" s="56"/>
      <c r="J72" s="56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23" ht="13.5" customHeight="1">
      <c r="A73" s="57"/>
      <c r="B73" s="58" t="s">
        <v>143</v>
      </c>
      <c r="C73" s="64"/>
      <c r="D73" s="31">
        <v>1550</v>
      </c>
      <c r="E73" s="32">
        <v>14</v>
      </c>
      <c r="F73" s="32">
        <v>1520</v>
      </c>
      <c r="G73" s="32">
        <v>182</v>
      </c>
      <c r="H73" s="32">
        <v>650</v>
      </c>
      <c r="I73" s="32">
        <v>137</v>
      </c>
      <c r="J73" s="32">
        <v>1130</v>
      </c>
      <c r="K73" s="33">
        <v>107</v>
      </c>
      <c r="L73" s="33">
        <v>4150</v>
      </c>
      <c r="M73" s="33">
        <v>1245</v>
      </c>
      <c r="N73" s="33">
        <v>5060</v>
      </c>
      <c r="O73" s="33">
        <v>1265</v>
      </c>
      <c r="P73" s="33">
        <v>520</v>
      </c>
      <c r="Q73" s="60">
        <v>62</v>
      </c>
      <c r="R73" s="33">
        <v>130</v>
      </c>
      <c r="S73" s="33">
        <v>14</v>
      </c>
      <c r="T73" s="33">
        <v>7450</v>
      </c>
      <c r="U73" s="33">
        <v>894</v>
      </c>
      <c r="V73" s="33">
        <v>950</v>
      </c>
      <c r="W73" s="33">
        <v>138</v>
      </c>
    </row>
    <row r="74" spans="1:23" ht="13.5" customHeight="1">
      <c r="A74" s="57"/>
      <c r="B74" s="58" t="s">
        <v>144</v>
      </c>
      <c r="C74" s="64"/>
      <c r="D74" s="31">
        <v>2510</v>
      </c>
      <c r="E74" s="32">
        <v>25</v>
      </c>
      <c r="F74" s="32">
        <v>1530</v>
      </c>
      <c r="G74" s="32">
        <v>167</v>
      </c>
      <c r="H74" s="32">
        <v>370</v>
      </c>
      <c r="I74" s="32">
        <v>25</v>
      </c>
      <c r="J74" s="32">
        <v>1330</v>
      </c>
      <c r="K74" s="33">
        <v>186</v>
      </c>
      <c r="L74" s="33">
        <v>2260</v>
      </c>
      <c r="M74" s="33">
        <v>271</v>
      </c>
      <c r="N74" s="33">
        <v>2850</v>
      </c>
      <c r="O74" s="33">
        <v>665</v>
      </c>
      <c r="P74" s="33">
        <v>1990</v>
      </c>
      <c r="Q74" s="33">
        <v>239</v>
      </c>
      <c r="R74" s="33">
        <v>320</v>
      </c>
      <c r="S74" s="33">
        <v>38</v>
      </c>
      <c r="T74" s="33">
        <v>9000</v>
      </c>
      <c r="U74" s="33">
        <v>900</v>
      </c>
      <c r="V74" s="33">
        <v>750</v>
      </c>
      <c r="W74" s="33">
        <v>113</v>
      </c>
    </row>
    <row r="75" spans="1:23" ht="13.5" customHeight="1">
      <c r="A75" s="57"/>
      <c r="B75" s="58" t="s">
        <v>145</v>
      </c>
      <c r="C75" s="64"/>
      <c r="D75" s="31">
        <v>1100</v>
      </c>
      <c r="E75" s="32">
        <v>8</v>
      </c>
      <c r="F75" s="32">
        <v>295</v>
      </c>
      <c r="G75" s="32">
        <v>30</v>
      </c>
      <c r="H75" s="32">
        <v>52</v>
      </c>
      <c r="I75" s="32">
        <v>4</v>
      </c>
      <c r="J75" s="32">
        <v>210</v>
      </c>
      <c r="K75" s="33">
        <v>27</v>
      </c>
      <c r="L75" s="33">
        <v>50</v>
      </c>
      <c r="M75" s="33">
        <v>4</v>
      </c>
      <c r="N75" s="33">
        <v>1020</v>
      </c>
      <c r="O75" s="60">
        <v>150</v>
      </c>
      <c r="P75" s="33">
        <v>151</v>
      </c>
      <c r="Q75" s="33">
        <v>12</v>
      </c>
      <c r="R75" s="33">
        <v>50</v>
      </c>
      <c r="S75" s="33">
        <v>3</v>
      </c>
      <c r="T75" s="33">
        <v>1000</v>
      </c>
      <c r="U75" s="33">
        <v>80</v>
      </c>
      <c r="V75" s="33">
        <v>170</v>
      </c>
      <c r="W75" s="33">
        <v>10</v>
      </c>
    </row>
    <row r="76" spans="1:23" ht="6" customHeight="1">
      <c r="A76" s="57"/>
      <c r="B76" s="37"/>
      <c r="C76" s="37"/>
      <c r="D76" s="31"/>
      <c r="E76" s="32"/>
      <c r="F76" s="32"/>
      <c r="G76" s="32"/>
      <c r="H76" s="32"/>
      <c r="I76" s="32"/>
      <c r="J76" s="32"/>
      <c r="K76" s="33"/>
      <c r="L76" s="33"/>
      <c r="M76" s="33"/>
      <c r="N76" s="33"/>
      <c r="O76" s="60"/>
      <c r="P76" s="33"/>
      <c r="Q76" s="33"/>
      <c r="R76" s="33"/>
      <c r="S76" s="33"/>
      <c r="T76" s="33"/>
      <c r="U76" s="33"/>
      <c r="V76" s="33"/>
      <c r="W76" s="33"/>
    </row>
    <row r="77" spans="1:23" ht="13.5" customHeight="1">
      <c r="A77" s="57"/>
      <c r="B77" s="58" t="s">
        <v>146</v>
      </c>
      <c r="C77" s="64"/>
      <c r="D77" s="31">
        <v>2500</v>
      </c>
      <c r="E77" s="32">
        <v>20</v>
      </c>
      <c r="F77" s="32">
        <v>140</v>
      </c>
      <c r="G77" s="32">
        <v>18</v>
      </c>
      <c r="H77" s="32">
        <v>100</v>
      </c>
      <c r="I77" s="32">
        <v>19</v>
      </c>
      <c r="J77" s="32">
        <v>140</v>
      </c>
      <c r="K77" s="33">
        <v>28</v>
      </c>
      <c r="L77" s="33">
        <v>450</v>
      </c>
      <c r="M77" s="33">
        <v>113</v>
      </c>
      <c r="N77" s="33">
        <v>1990</v>
      </c>
      <c r="O77" s="33">
        <v>412</v>
      </c>
      <c r="P77" s="33">
        <v>900</v>
      </c>
      <c r="Q77" s="33">
        <v>99</v>
      </c>
      <c r="R77" s="33">
        <v>250</v>
      </c>
      <c r="S77" s="33">
        <v>43</v>
      </c>
      <c r="T77" s="33">
        <v>250</v>
      </c>
      <c r="U77" s="33">
        <v>35</v>
      </c>
      <c r="V77" s="33">
        <v>170</v>
      </c>
      <c r="W77" s="33">
        <v>36</v>
      </c>
    </row>
    <row r="78" spans="1:23" ht="13.5" customHeight="1">
      <c r="A78" s="57"/>
      <c r="B78" s="58" t="s">
        <v>147</v>
      </c>
      <c r="C78" s="64"/>
      <c r="D78" s="31">
        <v>2888</v>
      </c>
      <c r="E78" s="32">
        <v>23</v>
      </c>
      <c r="F78" s="32">
        <v>317</v>
      </c>
      <c r="G78" s="32">
        <v>33</v>
      </c>
      <c r="H78" s="32">
        <v>39</v>
      </c>
      <c r="I78" s="32">
        <v>2</v>
      </c>
      <c r="J78" s="32">
        <v>197</v>
      </c>
      <c r="K78" s="33">
        <v>19</v>
      </c>
      <c r="L78" s="33">
        <v>66</v>
      </c>
      <c r="M78" s="33">
        <v>5</v>
      </c>
      <c r="N78" s="33">
        <v>852</v>
      </c>
      <c r="O78" s="33">
        <v>217</v>
      </c>
      <c r="P78" s="33">
        <v>95</v>
      </c>
      <c r="Q78" s="33">
        <v>10</v>
      </c>
      <c r="R78" s="33">
        <v>36</v>
      </c>
      <c r="S78" s="33">
        <v>4</v>
      </c>
      <c r="T78" s="33">
        <v>408</v>
      </c>
      <c r="U78" s="33">
        <v>37</v>
      </c>
      <c r="V78" s="33">
        <v>115</v>
      </c>
      <c r="W78" s="33">
        <v>6</v>
      </c>
    </row>
    <row r="79" spans="1:23" ht="13.5" customHeight="1">
      <c r="A79" s="57"/>
      <c r="B79" s="58" t="s">
        <v>148</v>
      </c>
      <c r="C79" s="64"/>
      <c r="D79" s="31">
        <v>6400</v>
      </c>
      <c r="E79" s="32">
        <v>56</v>
      </c>
      <c r="F79" s="32">
        <v>1000</v>
      </c>
      <c r="G79" s="32">
        <v>134</v>
      </c>
      <c r="H79" s="32">
        <v>300</v>
      </c>
      <c r="I79" s="32">
        <v>48</v>
      </c>
      <c r="J79" s="32">
        <v>500</v>
      </c>
      <c r="K79" s="33">
        <v>70</v>
      </c>
      <c r="L79" s="33">
        <v>300</v>
      </c>
      <c r="M79" s="33">
        <v>37</v>
      </c>
      <c r="N79" s="33">
        <v>3500</v>
      </c>
      <c r="O79" s="33">
        <v>931</v>
      </c>
      <c r="P79" s="33">
        <v>700</v>
      </c>
      <c r="Q79" s="33">
        <v>85</v>
      </c>
      <c r="R79" s="33">
        <v>300</v>
      </c>
      <c r="S79" s="33">
        <v>31</v>
      </c>
      <c r="T79" s="33">
        <v>6900</v>
      </c>
      <c r="U79" s="33">
        <v>438</v>
      </c>
      <c r="V79" s="33">
        <v>500</v>
      </c>
      <c r="W79" s="33">
        <v>80</v>
      </c>
    </row>
    <row r="80" spans="1:23" ht="6" customHeight="1">
      <c r="A80" s="57"/>
      <c r="B80" s="37"/>
      <c r="C80" s="37"/>
      <c r="D80" s="31"/>
      <c r="E80" s="32"/>
      <c r="F80" s="32"/>
      <c r="G80" s="32"/>
      <c r="H80" s="32"/>
      <c r="I80" s="32"/>
      <c r="J80" s="3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1:23" s="41" customFormat="1" ht="13.5" customHeight="1">
      <c r="A81" s="65"/>
      <c r="B81" s="58" t="s">
        <v>149</v>
      </c>
      <c r="C81" s="64"/>
      <c r="D81" s="31">
        <v>200</v>
      </c>
      <c r="E81" s="32">
        <v>2</v>
      </c>
      <c r="F81" s="32">
        <v>400</v>
      </c>
      <c r="G81" s="32">
        <v>48</v>
      </c>
      <c r="H81" s="32">
        <v>150</v>
      </c>
      <c r="I81" s="32">
        <v>27</v>
      </c>
      <c r="J81" s="32">
        <v>500</v>
      </c>
      <c r="K81" s="33">
        <v>90</v>
      </c>
      <c r="L81" s="33">
        <v>250</v>
      </c>
      <c r="M81" s="33">
        <v>50</v>
      </c>
      <c r="N81" s="33">
        <v>620</v>
      </c>
      <c r="O81" s="33">
        <v>124</v>
      </c>
      <c r="P81" s="33">
        <v>150</v>
      </c>
      <c r="Q81" s="33">
        <v>20</v>
      </c>
      <c r="R81" s="33">
        <v>60</v>
      </c>
      <c r="S81" s="33">
        <v>8</v>
      </c>
      <c r="T81" s="33">
        <v>1500</v>
      </c>
      <c r="U81" s="33">
        <v>225</v>
      </c>
      <c r="V81" s="33">
        <v>250</v>
      </c>
      <c r="W81" s="33">
        <v>38</v>
      </c>
    </row>
    <row r="82" spans="1:23" s="42" customFormat="1" ht="13.5" customHeight="1">
      <c r="A82" s="54"/>
      <c r="B82" s="58" t="s">
        <v>150</v>
      </c>
      <c r="C82" s="64"/>
      <c r="D82" s="31">
        <v>720</v>
      </c>
      <c r="E82" s="32">
        <v>4</v>
      </c>
      <c r="F82" s="32">
        <v>210</v>
      </c>
      <c r="G82" s="32">
        <v>25</v>
      </c>
      <c r="H82" s="32">
        <v>80</v>
      </c>
      <c r="I82" s="32">
        <v>10</v>
      </c>
      <c r="J82" s="32">
        <v>240</v>
      </c>
      <c r="K82" s="32">
        <v>36</v>
      </c>
      <c r="L82" s="32">
        <v>1550</v>
      </c>
      <c r="M82" s="32">
        <v>271</v>
      </c>
      <c r="N82" s="32">
        <v>1500</v>
      </c>
      <c r="O82" s="70">
        <v>270</v>
      </c>
      <c r="P82" s="32">
        <v>1400</v>
      </c>
      <c r="Q82" s="32">
        <v>224</v>
      </c>
      <c r="R82" s="32">
        <v>150</v>
      </c>
      <c r="S82" s="32">
        <v>54</v>
      </c>
      <c r="T82" s="32">
        <v>450</v>
      </c>
      <c r="U82" s="32">
        <v>50</v>
      </c>
      <c r="V82" s="32">
        <v>260</v>
      </c>
      <c r="W82" s="32">
        <v>31</v>
      </c>
    </row>
    <row r="83" spans="1:23" s="42" customFormat="1" ht="6" customHeight="1">
      <c r="A83" s="54"/>
      <c r="B83" s="37"/>
      <c r="C83" s="37"/>
      <c r="D83" s="31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70"/>
      <c r="P83" s="32"/>
      <c r="Q83" s="32"/>
      <c r="R83" s="32"/>
      <c r="S83" s="32"/>
      <c r="T83" s="32"/>
      <c r="U83" s="32"/>
      <c r="V83" s="32"/>
      <c r="W83" s="32"/>
    </row>
    <row r="84" spans="1:23" ht="13.5" customHeight="1">
      <c r="A84" s="50" t="s">
        <v>71</v>
      </c>
      <c r="B84" s="50"/>
      <c r="C84" s="55"/>
      <c r="D84" s="69">
        <f aca="true" t="shared" si="9" ref="D84:W84">SUM(D86:D88)</f>
        <v>7690</v>
      </c>
      <c r="E84" s="56">
        <f t="shared" si="9"/>
        <v>107</v>
      </c>
      <c r="F84" s="56">
        <f t="shared" si="9"/>
        <v>1930</v>
      </c>
      <c r="G84" s="56">
        <f t="shared" si="9"/>
        <v>114</v>
      </c>
      <c r="H84" s="56">
        <f t="shared" si="9"/>
        <v>1230</v>
      </c>
      <c r="I84" s="56">
        <f t="shared" si="9"/>
        <v>192</v>
      </c>
      <c r="J84" s="56">
        <f t="shared" si="9"/>
        <v>1840</v>
      </c>
      <c r="K84" s="42">
        <f t="shared" si="9"/>
        <v>294</v>
      </c>
      <c r="L84" s="42">
        <f t="shared" si="9"/>
        <v>515</v>
      </c>
      <c r="M84" s="42">
        <f t="shared" si="9"/>
        <v>94</v>
      </c>
      <c r="N84" s="42">
        <f t="shared" si="9"/>
        <v>7500</v>
      </c>
      <c r="O84" s="63">
        <f t="shared" si="9"/>
        <v>1405</v>
      </c>
      <c r="P84" s="42">
        <f t="shared" si="9"/>
        <v>1378</v>
      </c>
      <c r="Q84" s="42">
        <v>220</v>
      </c>
      <c r="R84" s="42">
        <f t="shared" si="9"/>
        <v>690</v>
      </c>
      <c r="S84" s="42">
        <v>63</v>
      </c>
      <c r="T84" s="42">
        <f t="shared" si="9"/>
        <v>7460</v>
      </c>
      <c r="U84" s="42">
        <f t="shared" si="9"/>
        <v>1022</v>
      </c>
      <c r="V84" s="42">
        <f t="shared" si="9"/>
        <v>1100</v>
      </c>
      <c r="W84" s="42">
        <f t="shared" si="9"/>
        <v>122</v>
      </c>
    </row>
    <row r="85" spans="1:23" ht="6" customHeight="1">
      <c r="A85" s="57"/>
      <c r="B85" s="55"/>
      <c r="C85" s="55"/>
      <c r="D85" s="69"/>
      <c r="E85" s="56"/>
      <c r="F85" s="56"/>
      <c r="G85" s="56"/>
      <c r="H85" s="56"/>
      <c r="I85" s="56"/>
      <c r="J85" s="56"/>
      <c r="K85" s="42"/>
      <c r="L85" s="42"/>
      <c r="M85" s="42"/>
      <c r="N85" s="42"/>
      <c r="O85" s="63"/>
      <c r="P85" s="42"/>
      <c r="Q85" s="42"/>
      <c r="R85" s="42"/>
      <c r="S85" s="42"/>
      <c r="T85" s="42"/>
      <c r="U85" s="42"/>
      <c r="V85" s="42"/>
      <c r="W85" s="42"/>
    </row>
    <row r="86" spans="1:23" ht="13.5" customHeight="1">
      <c r="A86" s="57"/>
      <c r="B86" s="58" t="s">
        <v>151</v>
      </c>
      <c r="C86" s="64"/>
      <c r="D86" s="31">
        <v>2100</v>
      </c>
      <c r="E86" s="32">
        <v>19</v>
      </c>
      <c r="F86" s="32">
        <v>450</v>
      </c>
      <c r="G86" s="32">
        <v>39</v>
      </c>
      <c r="H86" s="32">
        <v>120</v>
      </c>
      <c r="I86" s="32">
        <v>5</v>
      </c>
      <c r="J86" s="32">
        <v>360</v>
      </c>
      <c r="K86" s="33">
        <v>34</v>
      </c>
      <c r="L86" s="33">
        <v>80</v>
      </c>
      <c r="M86" s="33">
        <v>8</v>
      </c>
      <c r="N86" s="33">
        <v>3500</v>
      </c>
      <c r="O86" s="33">
        <v>455</v>
      </c>
      <c r="P86" s="33">
        <v>28</v>
      </c>
      <c r="Q86" s="33">
        <v>22</v>
      </c>
      <c r="R86" s="33">
        <v>90</v>
      </c>
      <c r="S86" s="60">
        <v>6</v>
      </c>
      <c r="T86" s="33">
        <v>990</v>
      </c>
      <c r="U86" s="33">
        <v>84</v>
      </c>
      <c r="V86" s="33">
        <v>450</v>
      </c>
      <c r="W86" s="33">
        <v>36</v>
      </c>
    </row>
    <row r="87" spans="1:23" s="41" customFormat="1" ht="13.5" customHeight="1">
      <c r="A87" s="65"/>
      <c r="B87" s="58" t="s">
        <v>152</v>
      </c>
      <c r="C87" s="64"/>
      <c r="D87" s="31">
        <v>3590</v>
      </c>
      <c r="E87" s="32">
        <v>46</v>
      </c>
      <c r="F87" s="32">
        <v>1080</v>
      </c>
      <c r="G87" s="32">
        <v>15</v>
      </c>
      <c r="H87" s="32">
        <v>810</v>
      </c>
      <c r="I87" s="32">
        <v>97</v>
      </c>
      <c r="J87" s="32">
        <v>1200</v>
      </c>
      <c r="K87" s="33">
        <v>204</v>
      </c>
      <c r="L87" s="33">
        <v>35</v>
      </c>
      <c r="M87" s="33">
        <v>6</v>
      </c>
      <c r="N87" s="33">
        <v>2500</v>
      </c>
      <c r="O87" s="33">
        <v>575</v>
      </c>
      <c r="P87" s="33">
        <v>1050</v>
      </c>
      <c r="Q87" s="33">
        <v>152</v>
      </c>
      <c r="R87" s="33">
        <v>250</v>
      </c>
      <c r="S87" s="33">
        <v>23</v>
      </c>
      <c r="T87" s="33">
        <v>5670</v>
      </c>
      <c r="U87" s="33">
        <v>794</v>
      </c>
      <c r="V87" s="33">
        <v>450</v>
      </c>
      <c r="W87" s="33">
        <v>50</v>
      </c>
    </row>
    <row r="88" spans="1:23" s="42" customFormat="1" ht="13.5" customHeight="1">
      <c r="A88" s="54"/>
      <c r="B88" s="58" t="s">
        <v>153</v>
      </c>
      <c r="C88" s="64"/>
      <c r="D88" s="31">
        <v>2000</v>
      </c>
      <c r="E88" s="32">
        <v>42</v>
      </c>
      <c r="F88" s="32">
        <v>400</v>
      </c>
      <c r="G88" s="32">
        <v>60</v>
      </c>
      <c r="H88" s="32">
        <v>300</v>
      </c>
      <c r="I88" s="32">
        <v>90</v>
      </c>
      <c r="J88" s="32">
        <v>280</v>
      </c>
      <c r="K88" s="32">
        <v>56</v>
      </c>
      <c r="L88" s="32">
        <v>400</v>
      </c>
      <c r="M88" s="67">
        <v>80</v>
      </c>
      <c r="N88" s="32">
        <v>1500</v>
      </c>
      <c r="O88" s="59">
        <v>375</v>
      </c>
      <c r="P88" s="32">
        <v>300</v>
      </c>
      <c r="Q88" s="32">
        <v>45</v>
      </c>
      <c r="R88" s="32">
        <v>350</v>
      </c>
      <c r="S88" s="32">
        <v>35</v>
      </c>
      <c r="T88" s="32">
        <v>800</v>
      </c>
      <c r="U88" s="32">
        <v>144</v>
      </c>
      <c r="V88" s="32">
        <v>200</v>
      </c>
      <c r="W88" s="32">
        <v>36</v>
      </c>
    </row>
    <row r="89" spans="1:23" s="42" customFormat="1" ht="6" customHeight="1">
      <c r="A89" s="54"/>
      <c r="B89" s="37"/>
      <c r="C89" s="37"/>
      <c r="D89" s="31"/>
      <c r="E89" s="32"/>
      <c r="F89" s="32"/>
      <c r="G89" s="32"/>
      <c r="H89" s="32"/>
      <c r="I89" s="32"/>
      <c r="J89" s="32"/>
      <c r="K89" s="32"/>
      <c r="L89" s="32"/>
      <c r="M89" s="67"/>
      <c r="N89" s="32"/>
      <c r="O89" s="59"/>
      <c r="P89" s="32"/>
      <c r="Q89" s="32"/>
      <c r="R89" s="32"/>
      <c r="S89" s="32"/>
      <c r="T89" s="32"/>
      <c r="U89" s="32"/>
      <c r="V89" s="32"/>
      <c r="W89" s="32"/>
    </row>
    <row r="90" spans="1:23" ht="13.5" customHeight="1">
      <c r="A90" s="50" t="s">
        <v>75</v>
      </c>
      <c r="B90" s="50"/>
      <c r="C90" s="55"/>
      <c r="D90" s="69">
        <f aca="true" t="shared" si="10" ref="D90:W90">SUM(D92:D93)</f>
        <v>9400</v>
      </c>
      <c r="E90" s="56">
        <f t="shared" si="10"/>
        <v>91</v>
      </c>
      <c r="F90" s="56">
        <f t="shared" si="10"/>
        <v>600</v>
      </c>
      <c r="G90" s="56">
        <f t="shared" si="10"/>
        <v>71</v>
      </c>
      <c r="H90" s="56">
        <f t="shared" si="10"/>
        <v>1200</v>
      </c>
      <c r="I90" s="56">
        <f t="shared" si="10"/>
        <v>374</v>
      </c>
      <c r="J90" s="56">
        <f t="shared" si="10"/>
        <v>3500</v>
      </c>
      <c r="K90" s="42">
        <f t="shared" si="10"/>
        <v>654</v>
      </c>
      <c r="L90" s="42">
        <f t="shared" si="10"/>
        <v>600</v>
      </c>
      <c r="M90" s="42">
        <f t="shared" si="10"/>
        <v>71</v>
      </c>
      <c r="N90" s="42">
        <f t="shared" si="10"/>
        <v>7100</v>
      </c>
      <c r="O90" s="42">
        <f t="shared" si="10"/>
        <v>1400</v>
      </c>
      <c r="P90" s="42">
        <f t="shared" si="10"/>
        <v>1300</v>
      </c>
      <c r="Q90" s="42">
        <f t="shared" si="10"/>
        <v>162</v>
      </c>
      <c r="R90" s="42">
        <f t="shared" si="10"/>
        <v>1000</v>
      </c>
      <c r="S90" s="42">
        <f t="shared" si="10"/>
        <v>126</v>
      </c>
      <c r="T90" s="42">
        <f t="shared" si="10"/>
        <v>3200</v>
      </c>
      <c r="U90" s="42">
        <f t="shared" si="10"/>
        <v>332</v>
      </c>
      <c r="V90" s="42">
        <f t="shared" si="10"/>
        <v>1100</v>
      </c>
      <c r="W90" s="42">
        <f t="shared" si="10"/>
        <v>176</v>
      </c>
    </row>
    <row r="91" spans="1:23" ht="6" customHeight="1">
      <c r="A91" s="57"/>
      <c r="B91" s="55"/>
      <c r="C91" s="55"/>
      <c r="D91" s="69"/>
      <c r="E91" s="56"/>
      <c r="F91" s="56"/>
      <c r="G91" s="53"/>
      <c r="H91" s="56"/>
      <c r="I91" s="56"/>
      <c r="J91" s="56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1:23" s="41" customFormat="1" ht="13.5" customHeight="1">
      <c r="A92" s="65"/>
      <c r="B92" s="58" t="s">
        <v>154</v>
      </c>
      <c r="C92" s="64"/>
      <c r="D92" s="31">
        <v>4300</v>
      </c>
      <c r="E92" s="32">
        <v>30</v>
      </c>
      <c r="F92" s="32">
        <v>400</v>
      </c>
      <c r="G92" s="32">
        <v>37</v>
      </c>
      <c r="H92" s="32">
        <v>600</v>
      </c>
      <c r="I92" s="32">
        <v>164</v>
      </c>
      <c r="J92" s="32">
        <v>500</v>
      </c>
      <c r="K92" s="33">
        <v>54</v>
      </c>
      <c r="L92" s="33">
        <v>400</v>
      </c>
      <c r="M92" s="33">
        <v>31</v>
      </c>
      <c r="N92" s="33">
        <v>4200</v>
      </c>
      <c r="O92" s="33">
        <v>840</v>
      </c>
      <c r="P92" s="33">
        <v>900</v>
      </c>
      <c r="Q92" s="33">
        <v>102</v>
      </c>
      <c r="R92" s="33">
        <v>600</v>
      </c>
      <c r="S92" s="33">
        <v>66</v>
      </c>
      <c r="T92" s="33">
        <v>2400</v>
      </c>
      <c r="U92" s="33">
        <v>228</v>
      </c>
      <c r="V92" s="33">
        <v>500</v>
      </c>
      <c r="W92" s="33">
        <v>56</v>
      </c>
    </row>
    <row r="93" spans="1:23" s="42" customFormat="1" ht="13.5" customHeight="1">
      <c r="A93" s="54"/>
      <c r="B93" s="58" t="s">
        <v>155</v>
      </c>
      <c r="C93" s="64"/>
      <c r="D93" s="31">
        <v>5100</v>
      </c>
      <c r="E93" s="32">
        <v>61</v>
      </c>
      <c r="F93" s="32">
        <v>200</v>
      </c>
      <c r="G93" s="32">
        <v>34</v>
      </c>
      <c r="H93" s="32">
        <v>600</v>
      </c>
      <c r="I93" s="32">
        <v>210</v>
      </c>
      <c r="J93" s="32">
        <v>3000</v>
      </c>
      <c r="K93" s="32">
        <v>600</v>
      </c>
      <c r="L93" s="32">
        <v>200</v>
      </c>
      <c r="M93" s="32">
        <v>40</v>
      </c>
      <c r="N93" s="32">
        <v>2900</v>
      </c>
      <c r="O93" s="32">
        <v>560</v>
      </c>
      <c r="P93" s="32">
        <v>400</v>
      </c>
      <c r="Q93" s="32">
        <v>60</v>
      </c>
      <c r="R93" s="32">
        <v>400</v>
      </c>
      <c r="S93" s="32">
        <v>60</v>
      </c>
      <c r="T93" s="32">
        <v>800</v>
      </c>
      <c r="U93" s="32">
        <v>104</v>
      </c>
      <c r="V93" s="32">
        <v>600</v>
      </c>
      <c r="W93" s="32">
        <v>120</v>
      </c>
    </row>
    <row r="94" spans="1:23" s="42" customFormat="1" ht="6" customHeight="1">
      <c r="A94" s="54"/>
      <c r="B94" s="37"/>
      <c r="C94" s="37"/>
      <c r="D94" s="31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ht="13.5" customHeight="1">
      <c r="A95" s="50" t="s">
        <v>78</v>
      </c>
      <c r="B95" s="50"/>
      <c r="C95" s="55"/>
      <c r="D95" s="69">
        <f>SUM(D97:D102)</f>
        <v>7748</v>
      </c>
      <c r="E95" s="56">
        <f>SUM(E97:E102)</f>
        <v>90</v>
      </c>
      <c r="F95" s="56">
        <f>SUM(F97:F102)</f>
        <v>1180</v>
      </c>
      <c r="G95" s="56">
        <v>158</v>
      </c>
      <c r="H95" s="56">
        <f>SUM(H97:H102)</f>
        <v>285</v>
      </c>
      <c r="I95" s="56">
        <v>47</v>
      </c>
      <c r="J95" s="56">
        <f aca="true" t="shared" si="11" ref="J95:V95">SUM(J97:J102)</f>
        <v>1210</v>
      </c>
      <c r="K95" s="42">
        <v>196</v>
      </c>
      <c r="L95" s="42">
        <f t="shared" si="11"/>
        <v>1480</v>
      </c>
      <c r="M95" s="42">
        <f t="shared" si="11"/>
        <v>375</v>
      </c>
      <c r="N95" s="42">
        <f t="shared" si="11"/>
        <v>2620</v>
      </c>
      <c r="O95" s="42">
        <v>611</v>
      </c>
      <c r="P95" s="42">
        <f t="shared" si="11"/>
        <v>550</v>
      </c>
      <c r="Q95" s="42">
        <f t="shared" si="11"/>
        <v>65</v>
      </c>
      <c r="R95" s="42">
        <f t="shared" si="11"/>
        <v>345</v>
      </c>
      <c r="S95" s="42">
        <f t="shared" si="11"/>
        <v>53</v>
      </c>
      <c r="T95" s="42">
        <f t="shared" si="11"/>
        <v>3150</v>
      </c>
      <c r="U95" s="42">
        <f t="shared" si="11"/>
        <v>470</v>
      </c>
      <c r="V95" s="42">
        <f t="shared" si="11"/>
        <v>890</v>
      </c>
      <c r="W95" s="42">
        <v>137</v>
      </c>
    </row>
    <row r="96" spans="1:23" ht="6" customHeight="1">
      <c r="A96" s="57"/>
      <c r="B96" s="55"/>
      <c r="C96" s="55"/>
      <c r="D96" s="69"/>
      <c r="E96" s="56"/>
      <c r="F96" s="56"/>
      <c r="G96" s="56"/>
      <c r="H96" s="56"/>
      <c r="I96" s="56"/>
      <c r="J96" s="56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1:23" ht="13.5" customHeight="1">
      <c r="A97" s="57"/>
      <c r="B97" s="58" t="s">
        <v>156</v>
      </c>
      <c r="C97" s="64"/>
      <c r="D97" s="31">
        <v>2400</v>
      </c>
      <c r="E97" s="32">
        <v>23</v>
      </c>
      <c r="F97" s="32">
        <v>40</v>
      </c>
      <c r="G97" s="32">
        <v>4</v>
      </c>
      <c r="H97" s="32">
        <v>130</v>
      </c>
      <c r="I97" s="32">
        <v>20</v>
      </c>
      <c r="J97" s="32">
        <v>50</v>
      </c>
      <c r="K97" s="33">
        <v>5</v>
      </c>
      <c r="L97" s="33">
        <v>0</v>
      </c>
      <c r="M97" s="33">
        <v>0</v>
      </c>
      <c r="N97" s="33">
        <v>260</v>
      </c>
      <c r="O97" s="33">
        <v>49</v>
      </c>
      <c r="P97" s="33">
        <v>40</v>
      </c>
      <c r="Q97" s="33">
        <v>4</v>
      </c>
      <c r="R97" s="33">
        <v>20</v>
      </c>
      <c r="S97" s="60">
        <v>2</v>
      </c>
      <c r="T97" s="33">
        <v>400</v>
      </c>
      <c r="U97" s="33">
        <v>40</v>
      </c>
      <c r="V97" s="33">
        <v>20</v>
      </c>
      <c r="W97" s="33">
        <v>2</v>
      </c>
    </row>
    <row r="98" spans="1:23" ht="13.5" customHeight="1">
      <c r="A98" s="57"/>
      <c r="B98" s="58" t="s">
        <v>157</v>
      </c>
      <c r="C98" s="64"/>
      <c r="D98" s="31">
        <v>620</v>
      </c>
      <c r="E98" s="32">
        <v>5</v>
      </c>
      <c r="F98" s="32">
        <v>400</v>
      </c>
      <c r="G98" s="32">
        <v>30</v>
      </c>
      <c r="H98" s="32">
        <v>35</v>
      </c>
      <c r="I98" s="32">
        <v>5</v>
      </c>
      <c r="J98" s="32">
        <v>500</v>
      </c>
      <c r="K98" s="33">
        <v>38</v>
      </c>
      <c r="L98" s="33">
        <v>60</v>
      </c>
      <c r="M98" s="33">
        <v>9</v>
      </c>
      <c r="N98" s="33">
        <v>290</v>
      </c>
      <c r="O98" s="33">
        <v>64</v>
      </c>
      <c r="P98" s="33">
        <v>60</v>
      </c>
      <c r="Q98" s="33">
        <v>5</v>
      </c>
      <c r="R98" s="33">
        <v>65</v>
      </c>
      <c r="S98" s="60">
        <v>3</v>
      </c>
      <c r="T98" s="33">
        <v>300</v>
      </c>
      <c r="U98" s="33">
        <v>33</v>
      </c>
      <c r="V98" s="33">
        <v>150</v>
      </c>
      <c r="W98" s="33">
        <v>23</v>
      </c>
    </row>
    <row r="99" spans="1:23" ht="13.5" customHeight="1">
      <c r="A99" s="57"/>
      <c r="B99" s="58" t="s">
        <v>158</v>
      </c>
      <c r="C99" s="64"/>
      <c r="D99" s="31">
        <v>900</v>
      </c>
      <c r="E99" s="32">
        <v>9</v>
      </c>
      <c r="F99" s="32">
        <v>180</v>
      </c>
      <c r="G99" s="32">
        <v>32</v>
      </c>
      <c r="H99" s="32">
        <v>20</v>
      </c>
      <c r="I99" s="32">
        <v>2</v>
      </c>
      <c r="J99" s="32">
        <v>210</v>
      </c>
      <c r="K99" s="33">
        <v>59</v>
      </c>
      <c r="L99" s="33">
        <v>20</v>
      </c>
      <c r="M99" s="33">
        <v>2</v>
      </c>
      <c r="N99" s="33">
        <v>310</v>
      </c>
      <c r="O99" s="33">
        <v>93</v>
      </c>
      <c r="P99" s="33">
        <v>90</v>
      </c>
      <c r="Q99" s="33">
        <v>18</v>
      </c>
      <c r="R99" s="33">
        <v>90</v>
      </c>
      <c r="S99" s="60">
        <v>18</v>
      </c>
      <c r="T99" s="33">
        <v>200</v>
      </c>
      <c r="U99" s="33">
        <v>16</v>
      </c>
      <c r="V99" s="33">
        <v>60</v>
      </c>
      <c r="W99" s="33">
        <v>15</v>
      </c>
    </row>
    <row r="100" spans="1:23" ht="6" customHeight="1">
      <c r="A100" s="57"/>
      <c r="B100" s="37"/>
      <c r="C100" s="37"/>
      <c r="D100" s="31"/>
      <c r="E100" s="32"/>
      <c r="F100" s="32"/>
      <c r="G100" s="32"/>
      <c r="H100" s="32"/>
      <c r="I100" s="32"/>
      <c r="J100" s="32"/>
      <c r="K100" s="33"/>
      <c r="L100" s="33"/>
      <c r="M100" s="33"/>
      <c r="N100" s="33"/>
      <c r="O100" s="33"/>
      <c r="P100" s="33"/>
      <c r="Q100" s="33"/>
      <c r="R100" s="33"/>
      <c r="S100" s="60"/>
      <c r="T100" s="33"/>
      <c r="U100" s="33"/>
      <c r="V100" s="33"/>
      <c r="W100" s="33"/>
    </row>
    <row r="101" spans="1:23" s="41" customFormat="1" ht="13.5" customHeight="1">
      <c r="A101" s="65"/>
      <c r="B101" s="58" t="s">
        <v>82</v>
      </c>
      <c r="C101" s="64"/>
      <c r="D101" s="31">
        <v>600</v>
      </c>
      <c r="E101" s="32">
        <v>5</v>
      </c>
      <c r="F101" s="32">
        <v>160</v>
      </c>
      <c r="G101" s="32">
        <v>19</v>
      </c>
      <c r="H101" s="59">
        <v>60</v>
      </c>
      <c r="I101" s="59">
        <v>12</v>
      </c>
      <c r="J101" s="32">
        <v>150</v>
      </c>
      <c r="K101" s="33">
        <v>23</v>
      </c>
      <c r="L101" s="33">
        <v>200</v>
      </c>
      <c r="M101" s="33">
        <v>40</v>
      </c>
      <c r="N101" s="33">
        <v>450</v>
      </c>
      <c r="O101" s="33">
        <v>90</v>
      </c>
      <c r="P101" s="33">
        <v>100</v>
      </c>
      <c r="Q101" s="33">
        <v>12</v>
      </c>
      <c r="R101" s="33">
        <v>50</v>
      </c>
      <c r="S101" s="33">
        <v>5</v>
      </c>
      <c r="T101" s="33">
        <v>400</v>
      </c>
      <c r="U101" s="33">
        <v>48</v>
      </c>
      <c r="V101" s="33">
        <v>300</v>
      </c>
      <c r="W101" s="33">
        <v>36</v>
      </c>
    </row>
    <row r="102" spans="1:23" s="42" customFormat="1" ht="13.5" customHeight="1">
      <c r="A102" s="54"/>
      <c r="B102" s="58" t="s">
        <v>159</v>
      </c>
      <c r="C102" s="64"/>
      <c r="D102" s="31">
        <v>3228</v>
      </c>
      <c r="E102" s="32">
        <v>48</v>
      </c>
      <c r="F102" s="32">
        <v>400</v>
      </c>
      <c r="G102" s="32">
        <v>72</v>
      </c>
      <c r="H102" s="32">
        <v>40</v>
      </c>
      <c r="I102" s="32">
        <v>9</v>
      </c>
      <c r="J102" s="32">
        <v>300</v>
      </c>
      <c r="K102" s="32">
        <v>72</v>
      </c>
      <c r="L102" s="32">
        <v>1200</v>
      </c>
      <c r="M102" s="32">
        <v>324</v>
      </c>
      <c r="N102" s="32">
        <v>1310</v>
      </c>
      <c r="O102" s="32">
        <v>314</v>
      </c>
      <c r="P102" s="32">
        <v>260</v>
      </c>
      <c r="Q102" s="32">
        <v>26</v>
      </c>
      <c r="R102" s="32">
        <v>120</v>
      </c>
      <c r="S102" s="32">
        <v>25</v>
      </c>
      <c r="T102" s="32">
        <v>1850</v>
      </c>
      <c r="U102" s="32">
        <v>333</v>
      </c>
      <c r="V102" s="32">
        <v>360</v>
      </c>
      <c r="W102" s="32">
        <v>61</v>
      </c>
    </row>
    <row r="103" spans="1:23" s="42" customFormat="1" ht="6" customHeight="1">
      <c r="A103" s="54"/>
      <c r="B103" s="37"/>
      <c r="C103" s="37"/>
      <c r="D103" s="31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:23" ht="13.5" customHeight="1">
      <c r="A104" s="50" t="s">
        <v>84</v>
      </c>
      <c r="B104" s="50"/>
      <c r="C104" s="55"/>
      <c r="D104" s="69">
        <f>SUM(D106:D110)</f>
        <v>4950</v>
      </c>
      <c r="E104" s="56">
        <f>SUM(E106:E110)</f>
        <v>41</v>
      </c>
      <c r="F104" s="56">
        <f>SUM(F106:F110)</f>
        <v>1980</v>
      </c>
      <c r="G104" s="56">
        <v>263</v>
      </c>
      <c r="H104" s="56">
        <f>SUM(H106:H110)</f>
        <v>1380</v>
      </c>
      <c r="I104" s="56">
        <v>205</v>
      </c>
      <c r="J104" s="56">
        <f aca="true" t="shared" si="12" ref="J104:W104">SUM(J106:J110)</f>
        <v>1730</v>
      </c>
      <c r="K104" s="42">
        <v>278</v>
      </c>
      <c r="L104" s="42">
        <f t="shared" si="12"/>
        <v>6346</v>
      </c>
      <c r="M104" s="42">
        <f t="shared" si="12"/>
        <v>591</v>
      </c>
      <c r="N104" s="42">
        <f t="shared" si="12"/>
        <v>6390</v>
      </c>
      <c r="O104" s="42">
        <f t="shared" si="12"/>
        <v>1630</v>
      </c>
      <c r="P104" s="42">
        <f t="shared" si="12"/>
        <v>650</v>
      </c>
      <c r="Q104" s="42">
        <v>67</v>
      </c>
      <c r="R104" s="42">
        <f t="shared" si="12"/>
        <v>440</v>
      </c>
      <c r="S104" s="42">
        <f t="shared" si="12"/>
        <v>49</v>
      </c>
      <c r="T104" s="42">
        <f t="shared" si="12"/>
        <v>4490</v>
      </c>
      <c r="U104" s="42">
        <f t="shared" si="12"/>
        <v>413</v>
      </c>
      <c r="V104" s="42">
        <f t="shared" si="12"/>
        <v>2950</v>
      </c>
      <c r="W104" s="42">
        <f t="shared" si="12"/>
        <v>379</v>
      </c>
    </row>
    <row r="105" spans="1:23" ht="6" customHeight="1">
      <c r="A105" s="57"/>
      <c r="B105" s="55"/>
      <c r="C105" s="55"/>
      <c r="D105" s="69"/>
      <c r="E105" s="56"/>
      <c r="F105" s="56"/>
      <c r="G105" s="53"/>
      <c r="H105" s="56"/>
      <c r="I105" s="56"/>
      <c r="J105" s="56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1:23" ht="13.5" customHeight="1">
      <c r="A106" s="57"/>
      <c r="B106" s="58" t="s">
        <v>160</v>
      </c>
      <c r="C106" s="64"/>
      <c r="D106" s="31">
        <v>340</v>
      </c>
      <c r="E106" s="32">
        <v>4</v>
      </c>
      <c r="F106" s="32">
        <v>960</v>
      </c>
      <c r="G106" s="32">
        <v>115</v>
      </c>
      <c r="H106" s="32">
        <v>300</v>
      </c>
      <c r="I106" s="70">
        <v>24</v>
      </c>
      <c r="J106" s="70">
        <v>180</v>
      </c>
      <c r="K106" s="32">
        <v>13</v>
      </c>
      <c r="L106" s="33">
        <v>3601</v>
      </c>
      <c r="M106" s="33">
        <v>288</v>
      </c>
      <c r="N106" s="33">
        <v>840</v>
      </c>
      <c r="O106" s="33">
        <v>176</v>
      </c>
      <c r="P106" s="33">
        <v>30</v>
      </c>
      <c r="Q106" s="33">
        <v>3</v>
      </c>
      <c r="R106" s="60">
        <v>40</v>
      </c>
      <c r="S106" s="33">
        <v>3</v>
      </c>
      <c r="T106" s="33">
        <v>180</v>
      </c>
      <c r="U106" s="33">
        <v>14</v>
      </c>
      <c r="V106" s="33">
        <v>610</v>
      </c>
      <c r="W106" s="33">
        <v>73</v>
      </c>
    </row>
    <row r="107" spans="1:23" ht="13.5" customHeight="1">
      <c r="A107" s="57"/>
      <c r="B107" s="58" t="s">
        <v>86</v>
      </c>
      <c r="C107" s="64"/>
      <c r="D107" s="31">
        <v>1200</v>
      </c>
      <c r="E107" s="32">
        <v>10</v>
      </c>
      <c r="F107" s="32">
        <v>630</v>
      </c>
      <c r="G107" s="32">
        <v>68</v>
      </c>
      <c r="H107" s="32">
        <v>500</v>
      </c>
      <c r="I107" s="32">
        <v>36</v>
      </c>
      <c r="J107" s="32">
        <v>550</v>
      </c>
      <c r="K107" s="33">
        <v>61</v>
      </c>
      <c r="L107" s="33">
        <v>2400</v>
      </c>
      <c r="M107" s="33">
        <v>240</v>
      </c>
      <c r="N107" s="33">
        <v>2500</v>
      </c>
      <c r="O107" s="33">
        <v>525</v>
      </c>
      <c r="P107" s="33">
        <v>130</v>
      </c>
      <c r="Q107" s="33">
        <v>12</v>
      </c>
      <c r="R107" s="33">
        <v>150</v>
      </c>
      <c r="S107" s="33">
        <v>17</v>
      </c>
      <c r="T107" s="33">
        <v>1800</v>
      </c>
      <c r="U107" s="33">
        <v>164</v>
      </c>
      <c r="V107" s="33">
        <v>1500</v>
      </c>
      <c r="W107" s="33">
        <v>206</v>
      </c>
    </row>
    <row r="108" spans="1:23" s="41" customFormat="1" ht="13.5" customHeight="1">
      <c r="A108" s="65"/>
      <c r="B108" s="58" t="s">
        <v>87</v>
      </c>
      <c r="C108" s="64"/>
      <c r="D108" s="31">
        <v>2200</v>
      </c>
      <c r="E108" s="32">
        <v>20</v>
      </c>
      <c r="F108" s="32">
        <v>250</v>
      </c>
      <c r="G108" s="32">
        <v>67</v>
      </c>
      <c r="H108" s="32">
        <v>450</v>
      </c>
      <c r="I108" s="32">
        <v>134</v>
      </c>
      <c r="J108" s="32">
        <v>550</v>
      </c>
      <c r="K108" s="33">
        <v>162</v>
      </c>
      <c r="L108" s="33">
        <v>200</v>
      </c>
      <c r="M108" s="62">
        <v>50</v>
      </c>
      <c r="N108" s="33">
        <v>1600</v>
      </c>
      <c r="O108" s="60">
        <v>798</v>
      </c>
      <c r="P108" s="33">
        <v>130</v>
      </c>
      <c r="Q108" s="33">
        <v>22</v>
      </c>
      <c r="R108" s="33">
        <v>50</v>
      </c>
      <c r="S108" s="33">
        <v>11</v>
      </c>
      <c r="T108" s="33">
        <v>200</v>
      </c>
      <c r="U108" s="33">
        <v>27</v>
      </c>
      <c r="V108" s="33">
        <v>220</v>
      </c>
      <c r="W108" s="33">
        <v>44</v>
      </c>
    </row>
    <row r="109" spans="1:23" s="41" customFormat="1" ht="6" customHeight="1">
      <c r="A109" s="65"/>
      <c r="B109" s="37"/>
      <c r="C109" s="37"/>
      <c r="D109" s="31"/>
      <c r="E109" s="32"/>
      <c r="F109" s="32"/>
      <c r="G109" s="32"/>
      <c r="H109" s="32"/>
      <c r="I109" s="32"/>
      <c r="J109" s="32"/>
      <c r="K109" s="33"/>
      <c r="L109" s="33"/>
      <c r="M109" s="62"/>
      <c r="N109" s="33"/>
      <c r="O109" s="60"/>
      <c r="P109" s="33"/>
      <c r="Q109" s="33"/>
      <c r="R109" s="33"/>
      <c r="S109" s="33"/>
      <c r="T109" s="33"/>
      <c r="U109" s="33"/>
      <c r="V109" s="33"/>
      <c r="W109" s="33"/>
    </row>
    <row r="110" spans="1:23" s="42" customFormat="1" ht="13.5" customHeight="1">
      <c r="A110" s="54"/>
      <c r="B110" s="58" t="s">
        <v>161</v>
      </c>
      <c r="C110" s="64"/>
      <c r="D110" s="31">
        <v>1210</v>
      </c>
      <c r="E110" s="32">
        <v>7</v>
      </c>
      <c r="F110" s="32">
        <v>140</v>
      </c>
      <c r="G110" s="32">
        <v>12</v>
      </c>
      <c r="H110" s="59">
        <v>130</v>
      </c>
      <c r="I110" s="59">
        <v>10</v>
      </c>
      <c r="J110" s="32">
        <v>450</v>
      </c>
      <c r="K110" s="32">
        <v>43</v>
      </c>
      <c r="L110" s="32">
        <v>145</v>
      </c>
      <c r="M110" s="67">
        <v>13</v>
      </c>
      <c r="N110" s="32">
        <v>1450</v>
      </c>
      <c r="O110" s="59">
        <v>131</v>
      </c>
      <c r="P110" s="32">
        <v>360</v>
      </c>
      <c r="Q110" s="32">
        <v>31</v>
      </c>
      <c r="R110" s="32">
        <v>200</v>
      </c>
      <c r="S110" s="32">
        <v>18</v>
      </c>
      <c r="T110" s="32">
        <v>2310</v>
      </c>
      <c r="U110" s="32">
        <v>208</v>
      </c>
      <c r="V110" s="32">
        <v>620</v>
      </c>
      <c r="W110" s="32">
        <v>56</v>
      </c>
    </row>
    <row r="111" spans="1:23" s="42" customFormat="1" ht="6" customHeight="1">
      <c r="A111" s="54"/>
      <c r="B111" s="37"/>
      <c r="C111" s="38"/>
      <c r="D111" s="32"/>
      <c r="E111" s="32"/>
      <c r="F111" s="32"/>
      <c r="G111" s="32"/>
      <c r="H111" s="59"/>
      <c r="I111" s="59"/>
      <c r="J111" s="32"/>
      <c r="K111" s="32"/>
      <c r="L111" s="32"/>
      <c r="M111" s="67"/>
      <c r="N111" s="32"/>
      <c r="O111" s="59"/>
      <c r="P111" s="32"/>
      <c r="Q111" s="32"/>
      <c r="R111" s="32"/>
      <c r="S111" s="32"/>
      <c r="T111" s="32"/>
      <c r="U111" s="32"/>
      <c r="V111" s="32"/>
      <c r="W111" s="32"/>
    </row>
    <row r="112" spans="1:23" ht="13.5" customHeight="1">
      <c r="A112" s="50" t="s">
        <v>162</v>
      </c>
      <c r="B112" s="50"/>
      <c r="C112" s="71"/>
      <c r="D112" s="56">
        <f aca="true" t="shared" si="13" ref="D112:W112">SUM(D114:D115)</f>
        <v>4500</v>
      </c>
      <c r="E112" s="56">
        <f t="shared" si="13"/>
        <v>39</v>
      </c>
      <c r="F112" s="56">
        <f t="shared" si="13"/>
        <v>950</v>
      </c>
      <c r="G112" s="56">
        <f t="shared" si="13"/>
        <v>116</v>
      </c>
      <c r="H112" s="56">
        <f t="shared" si="13"/>
        <v>190</v>
      </c>
      <c r="I112" s="56">
        <f t="shared" si="13"/>
        <v>17</v>
      </c>
      <c r="J112" s="56">
        <f t="shared" si="13"/>
        <v>420</v>
      </c>
      <c r="K112" s="56">
        <f t="shared" si="13"/>
        <v>46</v>
      </c>
      <c r="L112" s="56">
        <f t="shared" si="13"/>
        <v>2250</v>
      </c>
      <c r="M112" s="56">
        <f t="shared" si="13"/>
        <v>353</v>
      </c>
      <c r="N112" s="56">
        <f t="shared" si="13"/>
        <v>3800</v>
      </c>
      <c r="O112" s="56">
        <f t="shared" si="13"/>
        <v>1092</v>
      </c>
      <c r="P112" s="56">
        <f t="shared" si="13"/>
        <v>690</v>
      </c>
      <c r="Q112" s="56">
        <f t="shared" si="13"/>
        <v>108</v>
      </c>
      <c r="R112" s="56">
        <f t="shared" si="13"/>
        <v>270</v>
      </c>
      <c r="S112" s="56">
        <f t="shared" si="13"/>
        <v>40</v>
      </c>
      <c r="T112" s="56">
        <f t="shared" si="13"/>
        <v>1010</v>
      </c>
      <c r="U112" s="56">
        <f t="shared" si="13"/>
        <v>118</v>
      </c>
      <c r="V112" s="56">
        <f t="shared" si="13"/>
        <v>840</v>
      </c>
      <c r="W112" s="56">
        <f t="shared" si="13"/>
        <v>216</v>
      </c>
    </row>
    <row r="113" spans="1:23" ht="6" customHeight="1">
      <c r="A113" s="57"/>
      <c r="B113" s="55"/>
      <c r="C113" s="71"/>
      <c r="D113" s="56"/>
      <c r="E113" s="56"/>
      <c r="F113" s="56"/>
      <c r="G113" s="56"/>
      <c r="H113" s="56"/>
      <c r="I113" s="56"/>
      <c r="J113" s="56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1:23" ht="13.5" customHeight="1">
      <c r="A114" s="57"/>
      <c r="B114" s="58" t="s">
        <v>163</v>
      </c>
      <c r="C114" s="64"/>
      <c r="D114" s="31">
        <v>1940</v>
      </c>
      <c r="E114" s="32">
        <v>16</v>
      </c>
      <c r="F114" s="32">
        <v>210</v>
      </c>
      <c r="G114" s="32">
        <v>42</v>
      </c>
      <c r="H114" s="32">
        <v>40</v>
      </c>
      <c r="I114" s="32">
        <v>10</v>
      </c>
      <c r="J114" s="32">
        <v>70</v>
      </c>
      <c r="K114" s="33">
        <v>18</v>
      </c>
      <c r="L114" s="33">
        <v>100</v>
      </c>
      <c r="M114" s="33">
        <v>30</v>
      </c>
      <c r="N114" s="33">
        <v>1150</v>
      </c>
      <c r="O114" s="33">
        <v>403</v>
      </c>
      <c r="P114" s="33">
        <v>90</v>
      </c>
      <c r="Q114" s="33">
        <v>18</v>
      </c>
      <c r="R114" s="33">
        <v>70</v>
      </c>
      <c r="S114" s="33">
        <v>14</v>
      </c>
      <c r="T114" s="33">
        <v>110</v>
      </c>
      <c r="U114" s="33">
        <v>28</v>
      </c>
      <c r="V114" s="33">
        <v>390</v>
      </c>
      <c r="W114" s="33">
        <v>117</v>
      </c>
    </row>
    <row r="115" spans="1:23" ht="13.5" customHeight="1">
      <c r="A115" s="57"/>
      <c r="B115" s="58" t="s">
        <v>164</v>
      </c>
      <c r="C115" s="64"/>
      <c r="D115" s="31">
        <v>2560</v>
      </c>
      <c r="E115" s="32">
        <v>23</v>
      </c>
      <c r="F115" s="32">
        <v>740</v>
      </c>
      <c r="G115" s="32">
        <v>74</v>
      </c>
      <c r="H115" s="32">
        <v>150</v>
      </c>
      <c r="I115" s="32">
        <v>7</v>
      </c>
      <c r="J115" s="32">
        <v>350</v>
      </c>
      <c r="K115" s="32">
        <v>28</v>
      </c>
      <c r="L115" s="32">
        <v>2150</v>
      </c>
      <c r="M115" s="32">
        <v>323</v>
      </c>
      <c r="N115" s="32">
        <v>2650</v>
      </c>
      <c r="O115" s="32">
        <v>689</v>
      </c>
      <c r="P115" s="32">
        <v>600</v>
      </c>
      <c r="Q115" s="32">
        <v>90</v>
      </c>
      <c r="R115" s="32">
        <v>200</v>
      </c>
      <c r="S115" s="32">
        <v>26</v>
      </c>
      <c r="T115" s="32">
        <v>900</v>
      </c>
      <c r="U115" s="32">
        <v>90</v>
      </c>
      <c r="V115" s="32">
        <v>450</v>
      </c>
      <c r="W115" s="32">
        <v>99</v>
      </c>
    </row>
    <row r="116" spans="1:23" ht="8.25" customHeight="1">
      <c r="A116" s="23"/>
      <c r="B116" s="23"/>
      <c r="C116" s="23"/>
      <c r="D116" s="72"/>
      <c r="E116" s="23"/>
      <c r="F116" s="23"/>
      <c r="G116" s="7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2:10" ht="12" customHeight="1">
      <c r="B117" s="41" t="s">
        <v>92</v>
      </c>
      <c r="C117" s="41"/>
      <c r="G117" s="41"/>
      <c r="H117" s="41"/>
      <c r="I117" s="41"/>
      <c r="J117" s="41"/>
    </row>
    <row r="118" spans="2:10" ht="12" customHeight="1">
      <c r="B118" s="41"/>
      <c r="C118" s="41"/>
      <c r="G118" s="41"/>
      <c r="H118" s="41"/>
      <c r="I118" s="41"/>
      <c r="J118" s="41"/>
    </row>
    <row r="119" spans="2:10" ht="12" customHeight="1">
      <c r="B119" s="41"/>
      <c r="C119" s="41"/>
      <c r="G119" s="41"/>
      <c r="H119" s="41"/>
      <c r="I119" s="41"/>
      <c r="J119" s="41"/>
    </row>
    <row r="120" spans="2:10" ht="12" customHeight="1">
      <c r="B120" s="41"/>
      <c r="C120" s="41"/>
      <c r="G120" s="41"/>
      <c r="H120" s="41"/>
      <c r="I120" s="41"/>
      <c r="J120" s="41"/>
    </row>
    <row r="121" spans="2:10" ht="12" customHeight="1">
      <c r="B121" s="41"/>
      <c r="C121" s="41"/>
      <c r="G121" s="41"/>
      <c r="H121" s="41"/>
      <c r="I121" s="41"/>
      <c r="J121" s="41"/>
    </row>
    <row r="122" spans="2:10" ht="12" customHeight="1">
      <c r="B122" s="41"/>
      <c r="C122" s="41"/>
      <c r="G122" s="41"/>
      <c r="H122" s="41"/>
      <c r="I122" s="41"/>
      <c r="J122" s="41"/>
    </row>
    <row r="123" spans="2:10" ht="12" customHeight="1">
      <c r="B123" s="41"/>
      <c r="C123" s="41"/>
      <c r="G123" s="41"/>
      <c r="H123" s="41"/>
      <c r="I123" s="41"/>
      <c r="J123" s="41"/>
    </row>
    <row r="124" spans="2:10" ht="12" customHeight="1">
      <c r="B124" s="41"/>
      <c r="C124" s="41"/>
      <c r="G124" s="41"/>
      <c r="H124" s="41"/>
      <c r="I124" s="41"/>
      <c r="J124" s="41"/>
    </row>
    <row r="125" spans="2:10" ht="12" customHeight="1">
      <c r="B125" s="41"/>
      <c r="C125" s="41"/>
      <c r="G125" s="41"/>
      <c r="H125" s="41"/>
      <c r="I125" s="41"/>
      <c r="J125" s="41"/>
    </row>
    <row r="126" spans="2:10" ht="12" customHeight="1">
      <c r="B126" s="41"/>
      <c r="C126" s="41"/>
      <c r="G126" s="41"/>
      <c r="H126" s="41"/>
      <c r="I126" s="41"/>
      <c r="J126" s="41"/>
    </row>
    <row r="127" spans="2:10" ht="12" customHeight="1">
      <c r="B127" s="41"/>
      <c r="C127" s="41"/>
      <c r="G127" s="41"/>
      <c r="H127" s="41"/>
      <c r="I127" s="41"/>
      <c r="J127" s="41"/>
    </row>
    <row r="128" spans="2:10" ht="12" customHeight="1">
      <c r="B128" s="41"/>
      <c r="C128" s="41"/>
      <c r="G128" s="41"/>
      <c r="H128" s="41"/>
      <c r="I128" s="41"/>
      <c r="J128" s="41"/>
    </row>
    <row r="129" spans="2:10" ht="12" customHeight="1">
      <c r="B129" s="41"/>
      <c r="C129" s="41"/>
      <c r="G129" s="41"/>
      <c r="H129" s="41"/>
      <c r="I129" s="41"/>
      <c r="J129" s="41"/>
    </row>
    <row r="130" spans="2:10" ht="12" customHeight="1">
      <c r="B130" s="41"/>
      <c r="C130" s="41"/>
      <c r="G130" s="41"/>
      <c r="H130" s="41"/>
      <c r="I130" s="41"/>
      <c r="J130" s="41"/>
    </row>
    <row r="131" spans="2:10" ht="12" customHeight="1">
      <c r="B131" s="41"/>
      <c r="C131" s="41"/>
      <c r="G131" s="41"/>
      <c r="H131" s="41"/>
      <c r="I131" s="41"/>
      <c r="J131" s="41"/>
    </row>
    <row r="132" spans="2:10" ht="12" customHeight="1">
      <c r="B132" s="41"/>
      <c r="C132" s="41"/>
      <c r="G132" s="41"/>
      <c r="H132" s="41"/>
      <c r="I132" s="41"/>
      <c r="J132" s="41"/>
    </row>
    <row r="133" spans="2:10" ht="12" customHeight="1">
      <c r="B133" s="41"/>
      <c r="C133" s="41"/>
      <c r="G133" s="41"/>
      <c r="H133" s="41"/>
      <c r="I133" s="41"/>
      <c r="J133" s="41"/>
    </row>
    <row r="134" spans="2:10" ht="12" customHeight="1">
      <c r="B134" s="41"/>
      <c r="C134" s="41"/>
      <c r="G134" s="41"/>
      <c r="H134" s="41"/>
      <c r="I134" s="41"/>
      <c r="J134" s="41"/>
    </row>
    <row r="135" spans="2:10" ht="12" customHeight="1">
      <c r="B135" s="41"/>
      <c r="C135" s="41"/>
      <c r="G135" s="41"/>
      <c r="H135" s="41"/>
      <c r="I135" s="41"/>
      <c r="J135" s="41"/>
    </row>
    <row r="136" spans="2:10" ht="12" customHeight="1">
      <c r="B136" s="41"/>
      <c r="C136" s="41"/>
      <c r="G136" s="41"/>
      <c r="H136" s="41"/>
      <c r="I136" s="41"/>
      <c r="J136" s="41"/>
    </row>
    <row r="137" spans="2:10" ht="12" customHeight="1">
      <c r="B137" s="41"/>
      <c r="C137" s="41"/>
      <c r="G137" s="41"/>
      <c r="H137" s="41"/>
      <c r="I137" s="41"/>
      <c r="J137" s="41"/>
    </row>
    <row r="138" spans="2:10" ht="12" customHeight="1">
      <c r="B138" s="41"/>
      <c r="C138" s="41"/>
      <c r="G138" s="41"/>
      <c r="H138" s="41"/>
      <c r="I138" s="41"/>
      <c r="J138" s="41"/>
    </row>
    <row r="139" spans="2:10" ht="12" customHeight="1">
      <c r="B139" s="41"/>
      <c r="C139" s="41"/>
      <c r="G139" s="41"/>
      <c r="H139" s="41"/>
      <c r="I139" s="41"/>
      <c r="J139" s="41"/>
    </row>
    <row r="140" spans="2:10" ht="12" customHeight="1">
      <c r="B140" s="41"/>
      <c r="C140" s="41"/>
      <c r="G140" s="41"/>
      <c r="H140" s="41"/>
      <c r="I140" s="41"/>
      <c r="J140" s="41"/>
    </row>
    <row r="141" spans="2:10" ht="12" customHeight="1">
      <c r="B141" s="41"/>
      <c r="C141" s="41"/>
      <c r="G141" s="41"/>
      <c r="H141" s="41"/>
      <c r="I141" s="41"/>
      <c r="J141" s="41"/>
    </row>
    <row r="142" spans="2:10" ht="12" customHeight="1">
      <c r="B142" s="41"/>
      <c r="C142" s="41"/>
      <c r="G142" s="41"/>
      <c r="H142" s="41"/>
      <c r="I142" s="41"/>
      <c r="J142" s="41"/>
    </row>
    <row r="143" spans="2:10" ht="12" customHeight="1">
      <c r="B143" s="41"/>
      <c r="C143" s="41"/>
      <c r="G143" s="41"/>
      <c r="H143" s="41"/>
      <c r="I143" s="41"/>
      <c r="J143" s="41"/>
    </row>
    <row r="144" spans="2:10" ht="12" customHeight="1">
      <c r="B144" s="41"/>
      <c r="C144" s="41"/>
      <c r="G144" s="41"/>
      <c r="H144" s="41"/>
      <c r="I144" s="41"/>
      <c r="J144" s="41"/>
    </row>
    <row r="145" spans="2:10" ht="12" customHeight="1">
      <c r="B145" s="41"/>
      <c r="C145" s="41"/>
      <c r="G145" s="41"/>
      <c r="H145" s="41"/>
      <c r="I145" s="41"/>
      <c r="J145" s="41"/>
    </row>
    <row r="146" spans="2:10" ht="12" customHeight="1">
      <c r="B146" s="41"/>
      <c r="C146" s="41"/>
      <c r="G146" s="41"/>
      <c r="H146" s="41"/>
      <c r="I146" s="41"/>
      <c r="J146" s="41"/>
    </row>
    <row r="147" spans="2:10" ht="12" customHeight="1">
      <c r="B147" s="41"/>
      <c r="C147" s="41"/>
      <c r="G147" s="41"/>
      <c r="H147" s="41"/>
      <c r="I147" s="41"/>
      <c r="J147" s="41"/>
    </row>
    <row r="148" spans="2:10" ht="12" customHeight="1">
      <c r="B148" s="41"/>
      <c r="C148" s="41"/>
      <c r="G148" s="41"/>
      <c r="H148" s="41"/>
      <c r="I148" s="41"/>
      <c r="J148" s="41"/>
    </row>
    <row r="149" spans="2:10" ht="12" customHeight="1">
      <c r="B149" s="41"/>
      <c r="C149" s="41"/>
      <c r="G149" s="41"/>
      <c r="H149" s="41"/>
      <c r="I149" s="41"/>
      <c r="J149" s="41"/>
    </row>
    <row r="150" spans="2:10" ht="12" customHeight="1">
      <c r="B150" s="41"/>
      <c r="C150" s="41"/>
      <c r="G150" s="41"/>
      <c r="H150" s="41"/>
      <c r="I150" s="41"/>
      <c r="J150" s="41"/>
    </row>
    <row r="151" spans="2:10" ht="12" customHeight="1">
      <c r="B151" s="41"/>
      <c r="C151" s="41"/>
      <c r="G151" s="41"/>
      <c r="H151" s="41"/>
      <c r="I151" s="41"/>
      <c r="J151" s="41"/>
    </row>
    <row r="152" spans="2:10" ht="12" customHeight="1">
      <c r="B152" s="41"/>
      <c r="C152" s="41"/>
      <c r="G152" s="41"/>
      <c r="H152" s="41"/>
      <c r="I152" s="41"/>
      <c r="J152" s="41"/>
    </row>
    <row r="153" spans="2:10" ht="12" customHeight="1">
      <c r="B153" s="41"/>
      <c r="C153" s="41"/>
      <c r="G153" s="41"/>
      <c r="H153" s="41"/>
      <c r="I153" s="41"/>
      <c r="J153" s="41"/>
    </row>
    <row r="154" spans="2:10" ht="12" customHeight="1">
      <c r="B154" s="41"/>
      <c r="C154" s="41"/>
      <c r="G154" s="41"/>
      <c r="H154" s="41"/>
      <c r="I154" s="41"/>
      <c r="J154" s="41"/>
    </row>
    <row r="155" spans="2:10" ht="12" customHeight="1">
      <c r="B155" s="41"/>
      <c r="C155" s="41"/>
      <c r="G155" s="41"/>
      <c r="H155" s="41"/>
      <c r="I155" s="41"/>
      <c r="J155" s="41"/>
    </row>
    <row r="156" spans="2:10" ht="12" customHeight="1">
      <c r="B156" s="41"/>
      <c r="C156" s="41"/>
      <c r="G156" s="41"/>
      <c r="H156" s="41"/>
      <c r="I156" s="41"/>
      <c r="J156" s="41"/>
    </row>
    <row r="157" spans="2:10" ht="12" customHeight="1">
      <c r="B157" s="41"/>
      <c r="C157" s="41"/>
      <c r="G157" s="41"/>
      <c r="H157" s="41"/>
      <c r="I157" s="41"/>
      <c r="J157" s="41"/>
    </row>
    <row r="158" spans="2:10" ht="12" customHeight="1">
      <c r="B158" s="41"/>
      <c r="C158" s="41"/>
      <c r="G158" s="41"/>
      <c r="H158" s="41"/>
      <c r="I158" s="41"/>
      <c r="J158" s="41"/>
    </row>
    <row r="159" spans="2:10" ht="12" customHeight="1">
      <c r="B159" s="41"/>
      <c r="C159" s="41"/>
      <c r="G159" s="41"/>
      <c r="H159" s="41"/>
      <c r="I159" s="41"/>
      <c r="J159" s="41"/>
    </row>
    <row r="160" spans="2:10" ht="12" customHeight="1">
      <c r="B160" s="41"/>
      <c r="C160" s="41"/>
      <c r="G160" s="41"/>
      <c r="H160" s="41"/>
      <c r="I160" s="41"/>
      <c r="J160" s="41"/>
    </row>
    <row r="161" spans="2:10" ht="12" customHeight="1">
      <c r="B161" s="41"/>
      <c r="C161" s="41"/>
      <c r="G161" s="41"/>
      <c r="H161" s="41"/>
      <c r="I161" s="41"/>
      <c r="J161" s="41"/>
    </row>
    <row r="162" spans="2:10" ht="12" customHeight="1">
      <c r="B162" s="41"/>
      <c r="C162" s="41"/>
      <c r="G162" s="41"/>
      <c r="H162" s="41"/>
      <c r="I162" s="41"/>
      <c r="J162" s="41"/>
    </row>
    <row r="163" spans="2:10" ht="12" customHeight="1">
      <c r="B163" s="41"/>
      <c r="C163" s="41"/>
      <c r="G163" s="41"/>
      <c r="H163" s="41"/>
      <c r="I163" s="41"/>
      <c r="J163" s="41"/>
    </row>
    <row r="164" spans="2:10" ht="12" customHeight="1">
      <c r="B164" s="41"/>
      <c r="C164" s="41"/>
      <c r="G164" s="41"/>
      <c r="H164" s="41"/>
      <c r="I164" s="41"/>
      <c r="J164" s="41"/>
    </row>
    <row r="165" spans="2:3" ht="12" customHeight="1">
      <c r="B165" s="41"/>
      <c r="C165" s="41"/>
    </row>
    <row r="166" spans="2:3" ht="12" customHeight="1">
      <c r="B166" s="41"/>
      <c r="C166" s="41"/>
    </row>
    <row r="167" spans="2:3" ht="12" customHeight="1">
      <c r="B167" s="41"/>
      <c r="C167" s="41"/>
    </row>
    <row r="168" spans="2:3" ht="12" customHeight="1">
      <c r="B168" s="41"/>
      <c r="C168" s="41"/>
    </row>
    <row r="169" spans="2:3" ht="12" customHeight="1">
      <c r="B169" s="41"/>
      <c r="C169" s="41"/>
    </row>
    <row r="170" spans="2:3" ht="12" customHeight="1">
      <c r="B170" s="41"/>
      <c r="C170" s="41"/>
    </row>
    <row r="171" spans="2:3" ht="12" customHeight="1">
      <c r="B171" s="41"/>
      <c r="C171" s="41"/>
    </row>
    <row r="172" spans="2:3" ht="12" customHeight="1">
      <c r="B172" s="41"/>
      <c r="C172" s="41"/>
    </row>
    <row r="173" spans="2:3" ht="12" customHeight="1">
      <c r="B173" s="41"/>
      <c r="C173" s="41"/>
    </row>
    <row r="174" spans="2:3" ht="12" customHeight="1">
      <c r="B174" s="41"/>
      <c r="C174" s="41"/>
    </row>
    <row r="175" spans="2:3" ht="12" customHeight="1">
      <c r="B175" s="41"/>
      <c r="C175" s="41"/>
    </row>
    <row r="176" spans="2:3" ht="12" customHeight="1">
      <c r="B176" s="41"/>
      <c r="C176" s="41"/>
    </row>
    <row r="177" spans="2:3" ht="12" customHeight="1">
      <c r="B177" s="41"/>
      <c r="C177" s="41"/>
    </row>
  </sheetData>
  <sheetProtection/>
  <mergeCells count="97">
    <mergeCell ref="B108:C108"/>
    <mergeCell ref="B110:C110"/>
    <mergeCell ref="A112:B112"/>
    <mergeCell ref="B114:C114"/>
    <mergeCell ref="B115:C115"/>
    <mergeCell ref="B99:C99"/>
    <mergeCell ref="B101:C101"/>
    <mergeCell ref="B102:C102"/>
    <mergeCell ref="A104:B104"/>
    <mergeCell ref="B106:C106"/>
    <mergeCell ref="B107:C107"/>
    <mergeCell ref="A90:B90"/>
    <mergeCell ref="B92:C92"/>
    <mergeCell ref="B93:C93"/>
    <mergeCell ref="A95:B95"/>
    <mergeCell ref="B97:C97"/>
    <mergeCell ref="B98:C98"/>
    <mergeCell ref="B81:C81"/>
    <mergeCell ref="B82:C82"/>
    <mergeCell ref="A84:B84"/>
    <mergeCell ref="B86:C86"/>
    <mergeCell ref="B87:C87"/>
    <mergeCell ref="B88:C88"/>
    <mergeCell ref="B73:C73"/>
    <mergeCell ref="B74:C74"/>
    <mergeCell ref="B75:C75"/>
    <mergeCell ref="B77:C77"/>
    <mergeCell ref="B78:C78"/>
    <mergeCell ref="B79:C79"/>
    <mergeCell ref="B64:C64"/>
    <mergeCell ref="B65:C65"/>
    <mergeCell ref="B66:C66"/>
    <mergeCell ref="B68:C68"/>
    <mergeCell ref="B69:C69"/>
    <mergeCell ref="A71:B71"/>
    <mergeCell ref="A54:B54"/>
    <mergeCell ref="B56:C56"/>
    <mergeCell ref="A58:B58"/>
    <mergeCell ref="B60:C60"/>
    <mergeCell ref="B61:C61"/>
    <mergeCell ref="B62:C62"/>
    <mergeCell ref="B44:C44"/>
    <mergeCell ref="A46:B46"/>
    <mergeCell ref="B48:C48"/>
    <mergeCell ref="B49:C49"/>
    <mergeCell ref="B50:C50"/>
    <mergeCell ref="B52:C52"/>
    <mergeCell ref="B36:C36"/>
    <mergeCell ref="B37:C37"/>
    <mergeCell ref="B39:C39"/>
    <mergeCell ref="B40:C40"/>
    <mergeCell ref="A41:B41"/>
    <mergeCell ref="B43:C43"/>
    <mergeCell ref="A27:B27"/>
    <mergeCell ref="B29:C29"/>
    <mergeCell ref="B30:C30"/>
    <mergeCell ref="B31:C31"/>
    <mergeCell ref="A33:B33"/>
    <mergeCell ref="B35:C35"/>
    <mergeCell ref="A20:B20"/>
    <mergeCell ref="A21:B21"/>
    <mergeCell ref="A22:B22"/>
    <mergeCell ref="A23:B23"/>
    <mergeCell ref="A24:B24"/>
    <mergeCell ref="A25:B25"/>
    <mergeCell ref="A13:C13"/>
    <mergeCell ref="A15:B15"/>
    <mergeCell ref="A16:B16"/>
    <mergeCell ref="A17:B17"/>
    <mergeCell ref="A18:B18"/>
    <mergeCell ref="A19:B19"/>
    <mergeCell ref="R4:R5"/>
    <mergeCell ref="T4:T5"/>
    <mergeCell ref="V4:V5"/>
    <mergeCell ref="A7:C7"/>
    <mergeCell ref="A9:C9"/>
    <mergeCell ref="A11:C11"/>
    <mergeCell ref="T3:U3"/>
    <mergeCell ref="V3:W3"/>
    <mergeCell ref="A4:C5"/>
    <mergeCell ref="D4:D5"/>
    <mergeCell ref="F4:F5"/>
    <mergeCell ref="H4:H5"/>
    <mergeCell ref="J4:J5"/>
    <mergeCell ref="L4:L5"/>
    <mergeCell ref="N4:N5"/>
    <mergeCell ref="P4:P5"/>
    <mergeCell ref="V2:W2"/>
    <mergeCell ref="A3:C3"/>
    <mergeCell ref="D3:E3"/>
    <mergeCell ref="F3:G3"/>
    <mergeCell ref="H3:I3"/>
    <mergeCell ref="J3:K3"/>
    <mergeCell ref="L3:M3"/>
    <mergeCell ref="N3:O3"/>
    <mergeCell ref="P3:Q3"/>
    <mergeCell ref="R3:S3"/>
  </mergeCells>
  <printOptions horizontalCentered="1" verticalCentered="1"/>
  <pageMargins left="0" right="0" top="0" bottom="0" header="0.5118110236220472" footer="0.5118110236220472"/>
  <pageSetup fitToWidth="2" horizontalDpi="400" verticalDpi="400" orientation="portrait" paperSize="9" scale="90" r:id="rId1"/>
  <rowBreaks count="1" manualBreakCount="1">
    <brk id="56" max="22" man="1"/>
  </rowBreaks>
  <colBreaks count="1" manualBreakCount="1">
    <brk id="12" max="1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77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.91015625" style="1" customWidth="1"/>
    <col min="2" max="2" width="8.66015625" style="1" customWidth="1"/>
    <col min="3" max="3" width="1.91015625" style="1" customWidth="1"/>
    <col min="4" max="4" width="7.08203125" style="1" customWidth="1"/>
    <col min="5" max="5" width="6.5" style="1" customWidth="1"/>
    <col min="6" max="6" width="7.08203125" style="1" customWidth="1"/>
    <col min="7" max="7" width="6.5" style="1" customWidth="1"/>
    <col min="8" max="8" width="7.08203125" style="1" customWidth="1"/>
    <col min="9" max="9" width="6.5" style="1" customWidth="1"/>
    <col min="10" max="10" width="7.08203125" style="1" customWidth="1"/>
    <col min="11" max="11" width="6.5" style="1" customWidth="1"/>
    <col min="12" max="12" width="7.08203125" style="1" customWidth="1"/>
    <col min="13" max="13" width="6.5" style="1" customWidth="1"/>
    <col min="14" max="14" width="7.08203125" style="1" customWidth="1"/>
    <col min="15" max="15" width="6.5" style="1" bestFit="1" customWidth="1"/>
    <col min="16" max="16" width="7.08203125" style="1" customWidth="1"/>
    <col min="17" max="17" width="6.5" style="1" bestFit="1" customWidth="1"/>
    <col min="18" max="18" width="7.08203125" style="1" customWidth="1"/>
    <col min="19" max="19" width="6.5" style="1" customWidth="1"/>
    <col min="20" max="20" width="7.08203125" style="1" customWidth="1"/>
    <col min="21" max="21" width="6.5" style="1" customWidth="1"/>
    <col min="22" max="22" width="7.08203125" style="1" customWidth="1"/>
    <col min="23" max="23" width="6.5" style="1" bestFit="1" customWidth="1"/>
    <col min="24" max="16384" width="10.66015625" style="1" customWidth="1"/>
  </cols>
  <sheetData>
    <row r="1" spans="2:23" ht="19.5" customHeight="1">
      <c r="B1" s="74" t="s">
        <v>94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4.25" customHeight="1" thickBot="1">
      <c r="B2" s="4" t="s">
        <v>95</v>
      </c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7" t="s">
        <v>2</v>
      </c>
      <c r="W2" s="7"/>
    </row>
    <row r="3" spans="1:23" s="15" customFormat="1" ht="20.25" customHeight="1" thickTop="1">
      <c r="A3" s="75" t="s">
        <v>3</v>
      </c>
      <c r="B3" s="75"/>
      <c r="C3" s="76"/>
      <c r="D3" s="77" t="s">
        <v>165</v>
      </c>
      <c r="E3" s="78"/>
      <c r="F3" s="77" t="s">
        <v>166</v>
      </c>
      <c r="G3" s="79"/>
      <c r="H3" s="78" t="s">
        <v>167</v>
      </c>
      <c r="I3" s="79"/>
      <c r="J3" s="77" t="s">
        <v>168</v>
      </c>
      <c r="K3" s="78"/>
      <c r="L3" s="77" t="s">
        <v>169</v>
      </c>
      <c r="M3" s="79"/>
      <c r="N3" s="77" t="s">
        <v>170</v>
      </c>
      <c r="O3" s="79"/>
      <c r="P3" s="77" t="s">
        <v>171</v>
      </c>
      <c r="Q3" s="79"/>
      <c r="R3" s="77" t="s">
        <v>172</v>
      </c>
      <c r="S3" s="79"/>
      <c r="T3" s="77" t="s">
        <v>173</v>
      </c>
      <c r="U3" s="79"/>
      <c r="V3" s="77" t="s">
        <v>174</v>
      </c>
      <c r="W3" s="78"/>
    </row>
    <row r="4" spans="1:23" s="15" customFormat="1" ht="13.5" customHeight="1">
      <c r="A4" s="80" t="s">
        <v>12</v>
      </c>
      <c r="B4" s="80"/>
      <c r="C4" s="81"/>
      <c r="D4" s="82" t="s">
        <v>106</v>
      </c>
      <c r="E4" s="83" t="s">
        <v>107</v>
      </c>
      <c r="F4" s="82" t="s">
        <v>106</v>
      </c>
      <c r="G4" s="83" t="s">
        <v>107</v>
      </c>
      <c r="H4" s="82" t="s">
        <v>106</v>
      </c>
      <c r="I4" s="83" t="s">
        <v>107</v>
      </c>
      <c r="J4" s="82" t="s">
        <v>106</v>
      </c>
      <c r="K4" s="83" t="s">
        <v>107</v>
      </c>
      <c r="L4" s="84" t="s">
        <v>106</v>
      </c>
      <c r="M4" s="85" t="s">
        <v>107</v>
      </c>
      <c r="N4" s="82" t="s">
        <v>106</v>
      </c>
      <c r="O4" s="83" t="s">
        <v>107</v>
      </c>
      <c r="P4" s="82" t="s">
        <v>106</v>
      </c>
      <c r="Q4" s="83" t="s">
        <v>107</v>
      </c>
      <c r="R4" s="82" t="s">
        <v>106</v>
      </c>
      <c r="S4" s="83" t="s">
        <v>107</v>
      </c>
      <c r="T4" s="82" t="s">
        <v>106</v>
      </c>
      <c r="U4" s="83" t="s">
        <v>107</v>
      </c>
      <c r="V4" s="82" t="s">
        <v>106</v>
      </c>
      <c r="W4" s="83" t="s">
        <v>107</v>
      </c>
    </row>
    <row r="5" spans="1:23" ht="13.5" customHeight="1">
      <c r="A5" s="86"/>
      <c r="B5" s="86"/>
      <c r="C5" s="87"/>
      <c r="D5" s="88"/>
      <c r="E5" s="89" t="s">
        <v>175</v>
      </c>
      <c r="F5" s="88"/>
      <c r="G5" s="89" t="s">
        <v>175</v>
      </c>
      <c r="H5" s="88"/>
      <c r="I5" s="89" t="s">
        <v>175</v>
      </c>
      <c r="J5" s="88"/>
      <c r="K5" s="89" t="s">
        <v>175</v>
      </c>
      <c r="L5" s="90"/>
      <c r="M5" s="91" t="s">
        <v>175</v>
      </c>
      <c r="N5" s="88"/>
      <c r="O5" s="89" t="s">
        <v>175</v>
      </c>
      <c r="P5" s="88"/>
      <c r="Q5" s="89" t="s">
        <v>175</v>
      </c>
      <c r="R5" s="88"/>
      <c r="S5" s="89" t="s">
        <v>175</v>
      </c>
      <c r="T5" s="88"/>
      <c r="U5" s="89" t="s">
        <v>175</v>
      </c>
      <c r="V5" s="88"/>
      <c r="W5" s="89" t="s">
        <v>175</v>
      </c>
    </row>
    <row r="6" spans="2:23" ht="6" customHeight="1">
      <c r="B6" s="30"/>
      <c r="C6" s="30"/>
      <c r="D6" s="31"/>
      <c r="E6" s="32"/>
      <c r="F6" s="32"/>
      <c r="G6" s="32"/>
      <c r="H6" s="32"/>
      <c r="I6" s="32"/>
      <c r="J6" s="3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13.5" customHeight="1">
      <c r="A7" s="34" t="s">
        <v>18</v>
      </c>
      <c r="B7" s="34"/>
      <c r="C7" s="35"/>
      <c r="D7" s="31">
        <v>33660</v>
      </c>
      <c r="E7" s="32">
        <v>4269</v>
      </c>
      <c r="F7" s="32">
        <v>93369</v>
      </c>
      <c r="G7" s="32">
        <v>24806</v>
      </c>
      <c r="H7" s="32">
        <v>64591</v>
      </c>
      <c r="I7" s="32">
        <v>13976</v>
      </c>
      <c r="J7" s="32">
        <v>207919</v>
      </c>
      <c r="K7" s="1">
        <v>2582</v>
      </c>
      <c r="L7" s="1">
        <v>16847</v>
      </c>
      <c r="M7" s="33">
        <v>338</v>
      </c>
      <c r="N7" s="33">
        <v>276290</v>
      </c>
      <c r="O7" s="33">
        <v>6292</v>
      </c>
      <c r="P7" s="33">
        <v>21503</v>
      </c>
      <c r="Q7" s="33">
        <v>3692</v>
      </c>
      <c r="R7" s="33">
        <v>13581</v>
      </c>
      <c r="S7" s="33">
        <v>1437</v>
      </c>
      <c r="T7" s="33">
        <v>37169</v>
      </c>
      <c r="U7" s="33">
        <v>5551</v>
      </c>
      <c r="V7" s="33">
        <v>581519</v>
      </c>
      <c r="W7" s="33">
        <v>48102</v>
      </c>
    </row>
    <row r="8" spans="1:23" s="42" customFormat="1" ht="6.75" customHeight="1">
      <c r="A8" s="36"/>
      <c r="B8" s="37"/>
      <c r="C8" s="38"/>
      <c r="D8" s="39"/>
      <c r="E8" s="40"/>
      <c r="F8" s="40"/>
      <c r="G8" s="40"/>
      <c r="H8" s="40"/>
      <c r="I8" s="40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42" customFormat="1" ht="12.75" customHeight="1">
      <c r="A9" s="43" t="s">
        <v>109</v>
      </c>
      <c r="B9" s="43"/>
      <c r="C9" s="44"/>
      <c r="D9" s="45">
        <f>SUM(D11:D13)</f>
        <v>29095</v>
      </c>
      <c r="E9" s="46">
        <v>4035</v>
      </c>
      <c r="F9" s="46">
        <f aca="true" t="shared" si="0" ref="F9:W9">SUM(F11:F13)</f>
        <v>96544</v>
      </c>
      <c r="G9" s="46">
        <f t="shared" si="0"/>
        <v>27850</v>
      </c>
      <c r="H9" s="46">
        <f t="shared" si="0"/>
        <v>66729</v>
      </c>
      <c r="I9" s="46">
        <v>14919</v>
      </c>
      <c r="J9" s="46">
        <f t="shared" si="0"/>
        <v>174718</v>
      </c>
      <c r="K9" s="46">
        <v>2420</v>
      </c>
      <c r="L9" s="46">
        <f t="shared" si="0"/>
        <v>15305</v>
      </c>
      <c r="M9" s="46">
        <f t="shared" si="0"/>
        <v>197</v>
      </c>
      <c r="N9" s="46">
        <f t="shared" si="0"/>
        <v>287860</v>
      </c>
      <c r="O9" s="46">
        <f t="shared" si="0"/>
        <v>6819</v>
      </c>
      <c r="P9" s="46">
        <f t="shared" si="0"/>
        <v>24210</v>
      </c>
      <c r="Q9" s="46">
        <f t="shared" si="0"/>
        <v>3823</v>
      </c>
      <c r="R9" s="46">
        <v>15647</v>
      </c>
      <c r="S9" s="46">
        <f t="shared" si="0"/>
        <v>1900</v>
      </c>
      <c r="T9" s="46">
        <f t="shared" si="0"/>
        <v>39953</v>
      </c>
      <c r="U9" s="46">
        <f t="shared" si="0"/>
        <v>6941</v>
      </c>
      <c r="V9" s="46">
        <v>631949</v>
      </c>
      <c r="W9" s="46">
        <f t="shared" si="0"/>
        <v>60065</v>
      </c>
    </row>
    <row r="10" spans="2:23" ht="8.25" customHeight="1">
      <c r="B10" s="30"/>
      <c r="C10" s="30"/>
      <c r="D10" s="31"/>
      <c r="E10" s="32"/>
      <c r="F10" s="32"/>
      <c r="G10" s="32"/>
      <c r="H10" s="32"/>
      <c r="I10" s="32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s="42" customFormat="1" ht="13.5" customHeight="1">
      <c r="A11" s="50" t="s">
        <v>20</v>
      </c>
      <c r="B11" s="50"/>
      <c r="C11" s="51"/>
      <c r="D11" s="52">
        <f>SUM(D15:D25)</f>
        <v>16190</v>
      </c>
      <c r="E11" s="53">
        <f>SUM(E15:E25)</f>
        <v>2640</v>
      </c>
      <c r="F11" s="53">
        <f aca="true" t="shared" si="1" ref="F11:W11">SUM(F15:F25)</f>
        <v>52380</v>
      </c>
      <c r="G11" s="53">
        <f t="shared" si="1"/>
        <v>17225</v>
      </c>
      <c r="H11" s="53">
        <f t="shared" si="1"/>
        <v>23500</v>
      </c>
      <c r="I11" s="53">
        <f t="shared" si="1"/>
        <v>5696</v>
      </c>
      <c r="J11" s="53">
        <f t="shared" si="1"/>
        <v>77460</v>
      </c>
      <c r="K11" s="53">
        <f t="shared" si="1"/>
        <v>1098</v>
      </c>
      <c r="L11" s="53">
        <f t="shared" si="1"/>
        <v>5840</v>
      </c>
      <c r="M11" s="53">
        <f t="shared" si="1"/>
        <v>64</v>
      </c>
      <c r="N11" s="53">
        <f t="shared" si="1"/>
        <v>78615</v>
      </c>
      <c r="O11" s="53">
        <v>1844</v>
      </c>
      <c r="P11" s="53">
        <f t="shared" si="1"/>
        <v>12660</v>
      </c>
      <c r="Q11" s="53">
        <v>1910</v>
      </c>
      <c r="R11" s="53">
        <f t="shared" si="1"/>
        <v>12461</v>
      </c>
      <c r="S11" s="53">
        <f t="shared" si="1"/>
        <v>1584</v>
      </c>
      <c r="T11" s="53">
        <f t="shared" si="1"/>
        <v>27036</v>
      </c>
      <c r="U11" s="53">
        <f t="shared" si="1"/>
        <v>5596</v>
      </c>
      <c r="V11" s="53">
        <f t="shared" si="1"/>
        <v>357560</v>
      </c>
      <c r="W11" s="53">
        <f t="shared" si="1"/>
        <v>37290</v>
      </c>
    </row>
    <row r="12" spans="1:10" s="42" customFormat="1" ht="12" customHeight="1">
      <c r="A12" s="54"/>
      <c r="B12" s="55"/>
      <c r="C12" s="55"/>
      <c r="D12" s="52"/>
      <c r="E12" s="53"/>
      <c r="F12" s="53"/>
      <c r="G12" s="53"/>
      <c r="H12" s="53"/>
      <c r="I12" s="53"/>
      <c r="J12" s="56"/>
    </row>
    <row r="13" spans="1:23" s="42" customFormat="1" ht="13.5" customHeight="1">
      <c r="A13" s="50" t="s">
        <v>21</v>
      </c>
      <c r="B13" s="50"/>
      <c r="C13" s="51"/>
      <c r="D13" s="52">
        <v>12905</v>
      </c>
      <c r="E13" s="53">
        <v>1394</v>
      </c>
      <c r="F13" s="53">
        <v>44164</v>
      </c>
      <c r="G13" s="53">
        <v>10625</v>
      </c>
      <c r="H13" s="53">
        <v>43229</v>
      </c>
      <c r="I13" s="53">
        <v>9224</v>
      </c>
      <c r="J13" s="56">
        <v>97258</v>
      </c>
      <c r="K13" s="42">
        <v>1323</v>
      </c>
      <c r="L13" s="42">
        <v>9465</v>
      </c>
      <c r="M13" s="42">
        <v>133</v>
      </c>
      <c r="N13" s="42">
        <v>209245</v>
      </c>
      <c r="O13" s="42">
        <v>4975</v>
      </c>
      <c r="P13" s="42">
        <v>11550</v>
      </c>
      <c r="Q13" s="42">
        <v>1913</v>
      </c>
      <c r="R13" s="42">
        <v>3186</v>
      </c>
      <c r="S13" s="42">
        <v>316</v>
      </c>
      <c r="T13" s="42">
        <v>12917</v>
      </c>
      <c r="U13" s="42">
        <v>1345</v>
      </c>
      <c r="V13" s="42">
        <v>274389</v>
      </c>
      <c r="W13" s="42">
        <v>22775</v>
      </c>
    </row>
    <row r="14" spans="1:23" ht="12" customHeight="1">
      <c r="A14" s="57"/>
      <c r="B14" s="37"/>
      <c r="C14" s="37"/>
      <c r="D14" s="31"/>
      <c r="E14" s="32"/>
      <c r="F14" s="32"/>
      <c r="G14" s="32"/>
      <c r="H14" s="32"/>
      <c r="I14" s="32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 customHeight="1">
      <c r="A15" s="58" t="s">
        <v>110</v>
      </c>
      <c r="B15" s="58"/>
      <c r="C15" s="37"/>
      <c r="D15" s="31">
        <v>2800</v>
      </c>
      <c r="E15" s="32">
        <v>420</v>
      </c>
      <c r="F15" s="32">
        <v>10100</v>
      </c>
      <c r="G15" s="32">
        <v>3525</v>
      </c>
      <c r="H15" s="32">
        <v>5400</v>
      </c>
      <c r="I15" s="32">
        <v>1620</v>
      </c>
      <c r="J15" s="32">
        <v>6200</v>
      </c>
      <c r="K15" s="33">
        <v>93</v>
      </c>
      <c r="L15" s="33">
        <v>100</v>
      </c>
      <c r="M15" s="33">
        <v>3</v>
      </c>
      <c r="N15" s="33">
        <v>13450</v>
      </c>
      <c r="O15" s="33">
        <v>296</v>
      </c>
      <c r="P15" s="33">
        <v>86</v>
      </c>
      <c r="Q15" s="33">
        <v>7</v>
      </c>
      <c r="R15" s="33">
        <v>1560</v>
      </c>
      <c r="S15" s="33">
        <v>104</v>
      </c>
      <c r="T15" s="33">
        <v>1880</v>
      </c>
      <c r="U15" s="33">
        <v>83</v>
      </c>
      <c r="V15" s="33">
        <v>46380</v>
      </c>
      <c r="W15" s="33">
        <v>3655</v>
      </c>
    </row>
    <row r="16" spans="1:23" ht="13.5" customHeight="1">
      <c r="A16" s="58" t="s">
        <v>111</v>
      </c>
      <c r="B16" s="58"/>
      <c r="C16" s="37"/>
      <c r="D16" s="31">
        <v>1200</v>
      </c>
      <c r="E16" s="32">
        <v>120</v>
      </c>
      <c r="F16" s="32">
        <v>620</v>
      </c>
      <c r="G16" s="32">
        <v>186</v>
      </c>
      <c r="H16" s="32">
        <v>1420</v>
      </c>
      <c r="I16" s="32">
        <v>426</v>
      </c>
      <c r="J16" s="32">
        <v>500</v>
      </c>
      <c r="K16" s="33">
        <v>11</v>
      </c>
      <c r="L16" s="33">
        <v>0</v>
      </c>
      <c r="M16" s="33">
        <v>0</v>
      </c>
      <c r="N16" s="33">
        <v>29</v>
      </c>
      <c r="O16" s="33">
        <v>1</v>
      </c>
      <c r="P16" s="33">
        <v>0</v>
      </c>
      <c r="Q16" s="33">
        <v>0</v>
      </c>
      <c r="R16" s="33">
        <v>478</v>
      </c>
      <c r="S16" s="33">
        <v>10</v>
      </c>
      <c r="T16" s="33">
        <v>223</v>
      </c>
      <c r="U16" s="33">
        <v>28</v>
      </c>
      <c r="V16" s="33">
        <v>1650</v>
      </c>
      <c r="W16" s="33">
        <v>195</v>
      </c>
    </row>
    <row r="17" spans="1:23" ht="13.5" customHeight="1">
      <c r="A17" s="58" t="s">
        <v>112</v>
      </c>
      <c r="B17" s="58"/>
      <c r="C17" s="37"/>
      <c r="D17" s="31">
        <v>400</v>
      </c>
      <c r="E17" s="32">
        <v>92</v>
      </c>
      <c r="F17" s="32">
        <v>14000</v>
      </c>
      <c r="G17" s="32">
        <v>5600</v>
      </c>
      <c r="H17" s="59">
        <v>600</v>
      </c>
      <c r="I17" s="59">
        <v>150</v>
      </c>
      <c r="J17" s="32">
        <v>1800</v>
      </c>
      <c r="K17" s="33">
        <v>23</v>
      </c>
      <c r="L17" s="33">
        <v>70</v>
      </c>
      <c r="M17" s="33">
        <v>1</v>
      </c>
      <c r="N17" s="33">
        <v>7398</v>
      </c>
      <c r="O17" s="61">
        <v>186</v>
      </c>
      <c r="P17" s="33">
        <v>1300</v>
      </c>
      <c r="Q17" s="60">
        <v>260</v>
      </c>
      <c r="R17" s="33">
        <v>4400</v>
      </c>
      <c r="S17" s="33">
        <v>859</v>
      </c>
      <c r="T17" s="33">
        <v>10680</v>
      </c>
      <c r="U17" s="33">
        <v>1788</v>
      </c>
      <c r="V17" s="33">
        <v>2250</v>
      </c>
      <c r="W17" s="33">
        <v>480</v>
      </c>
    </row>
    <row r="18" spans="1:23" ht="13.5" customHeight="1">
      <c r="A18" s="58" t="s">
        <v>113</v>
      </c>
      <c r="B18" s="58"/>
      <c r="C18" s="37"/>
      <c r="D18" s="31">
        <v>600</v>
      </c>
      <c r="E18" s="32">
        <v>72</v>
      </c>
      <c r="F18" s="32">
        <v>3500</v>
      </c>
      <c r="G18" s="32">
        <v>1400</v>
      </c>
      <c r="H18" s="32">
        <v>2270</v>
      </c>
      <c r="I18" s="32">
        <v>908</v>
      </c>
      <c r="J18" s="32">
        <v>12700</v>
      </c>
      <c r="K18" s="33">
        <v>178</v>
      </c>
      <c r="L18" s="33">
        <v>0</v>
      </c>
      <c r="M18" s="33">
        <v>0</v>
      </c>
      <c r="N18" s="33">
        <v>5353</v>
      </c>
      <c r="O18" s="33">
        <v>127</v>
      </c>
      <c r="P18" s="33">
        <v>9400</v>
      </c>
      <c r="Q18" s="33">
        <v>1077</v>
      </c>
      <c r="R18" s="33">
        <v>320</v>
      </c>
      <c r="S18" s="33">
        <v>35</v>
      </c>
      <c r="T18" s="33">
        <v>2000</v>
      </c>
      <c r="U18" s="33">
        <v>130</v>
      </c>
      <c r="V18" s="33">
        <v>0</v>
      </c>
      <c r="W18" s="33">
        <v>0</v>
      </c>
    </row>
    <row r="19" spans="1:23" ht="13.5" customHeight="1">
      <c r="A19" s="58" t="s">
        <v>114</v>
      </c>
      <c r="B19" s="58"/>
      <c r="C19" s="37"/>
      <c r="D19" s="31">
        <v>1750</v>
      </c>
      <c r="E19" s="32">
        <v>201</v>
      </c>
      <c r="F19" s="32">
        <v>2700</v>
      </c>
      <c r="G19" s="32">
        <v>513</v>
      </c>
      <c r="H19" s="59">
        <v>1850</v>
      </c>
      <c r="I19" s="59">
        <v>342</v>
      </c>
      <c r="J19" s="32">
        <v>1350</v>
      </c>
      <c r="K19" s="33">
        <v>16</v>
      </c>
      <c r="L19" s="33">
        <v>200</v>
      </c>
      <c r="M19" s="33">
        <v>3</v>
      </c>
      <c r="N19" s="33">
        <v>2829</v>
      </c>
      <c r="O19" s="33">
        <v>63</v>
      </c>
      <c r="P19" s="33">
        <v>200</v>
      </c>
      <c r="Q19" s="33">
        <v>24</v>
      </c>
      <c r="R19" s="33">
        <v>600</v>
      </c>
      <c r="S19" s="33">
        <v>48</v>
      </c>
      <c r="T19" s="33">
        <v>135</v>
      </c>
      <c r="U19" s="33">
        <v>11</v>
      </c>
      <c r="V19" s="33">
        <v>11900</v>
      </c>
      <c r="W19" s="33">
        <v>1914</v>
      </c>
    </row>
    <row r="20" spans="1:23" ht="13.5" customHeight="1">
      <c r="A20" s="58" t="s">
        <v>115</v>
      </c>
      <c r="B20" s="58"/>
      <c r="C20" s="37"/>
      <c r="D20" s="31">
        <v>1000</v>
      </c>
      <c r="E20" s="32">
        <v>340</v>
      </c>
      <c r="F20" s="32">
        <v>4500</v>
      </c>
      <c r="G20" s="32">
        <v>3060</v>
      </c>
      <c r="H20" s="32">
        <v>2500</v>
      </c>
      <c r="I20" s="32">
        <v>625</v>
      </c>
      <c r="J20" s="32">
        <v>4600</v>
      </c>
      <c r="K20" s="33">
        <v>42</v>
      </c>
      <c r="L20" s="33">
        <v>120</v>
      </c>
      <c r="M20" s="33">
        <v>2</v>
      </c>
      <c r="N20" s="33">
        <v>3800</v>
      </c>
      <c r="O20" s="33">
        <v>83</v>
      </c>
      <c r="P20" s="33">
        <v>290</v>
      </c>
      <c r="Q20" s="33">
        <v>475</v>
      </c>
      <c r="R20" s="33">
        <v>250</v>
      </c>
      <c r="S20" s="33">
        <v>21</v>
      </c>
      <c r="T20" s="33">
        <v>1300</v>
      </c>
      <c r="U20" s="33">
        <v>20</v>
      </c>
      <c r="V20" s="33">
        <v>25430</v>
      </c>
      <c r="W20" s="33">
        <v>2910</v>
      </c>
    </row>
    <row r="21" spans="1:23" ht="13.5" customHeight="1">
      <c r="A21" s="58" t="s">
        <v>116</v>
      </c>
      <c r="B21" s="58"/>
      <c r="C21" s="37"/>
      <c r="D21" s="31">
        <v>400</v>
      </c>
      <c r="E21" s="32">
        <v>32</v>
      </c>
      <c r="F21" s="32">
        <v>450</v>
      </c>
      <c r="G21" s="32">
        <v>50</v>
      </c>
      <c r="H21" s="32">
        <v>550</v>
      </c>
      <c r="I21" s="32">
        <v>72</v>
      </c>
      <c r="J21" s="32">
        <v>100</v>
      </c>
      <c r="K21" s="33">
        <v>2</v>
      </c>
      <c r="L21" s="33">
        <v>100</v>
      </c>
      <c r="M21" s="33">
        <v>1</v>
      </c>
      <c r="N21" s="33">
        <v>0</v>
      </c>
      <c r="O21" s="33">
        <v>0</v>
      </c>
      <c r="P21" s="33">
        <v>0</v>
      </c>
      <c r="Q21" s="60">
        <v>0</v>
      </c>
      <c r="R21" s="33">
        <v>60</v>
      </c>
      <c r="S21" s="33">
        <v>5</v>
      </c>
      <c r="T21" s="33">
        <v>0</v>
      </c>
      <c r="U21" s="62">
        <v>0</v>
      </c>
      <c r="V21" s="62">
        <v>68940</v>
      </c>
      <c r="W21" s="62">
        <v>15157</v>
      </c>
    </row>
    <row r="22" spans="1:23" ht="13.5" customHeight="1">
      <c r="A22" s="58" t="s">
        <v>117</v>
      </c>
      <c r="B22" s="58"/>
      <c r="C22" s="37"/>
      <c r="D22" s="31">
        <v>1100</v>
      </c>
      <c r="E22" s="32">
        <v>100</v>
      </c>
      <c r="F22" s="32">
        <v>4100</v>
      </c>
      <c r="G22" s="32">
        <v>517</v>
      </c>
      <c r="H22" s="32">
        <v>4400</v>
      </c>
      <c r="I22" s="32">
        <v>748</v>
      </c>
      <c r="J22" s="32">
        <v>28000</v>
      </c>
      <c r="K22" s="33">
        <v>387</v>
      </c>
      <c r="L22" s="33">
        <v>60</v>
      </c>
      <c r="M22" s="61">
        <v>0</v>
      </c>
      <c r="N22" s="33">
        <v>14900</v>
      </c>
      <c r="O22" s="33">
        <v>345</v>
      </c>
      <c r="P22" s="33">
        <v>320</v>
      </c>
      <c r="Q22" s="33">
        <v>15</v>
      </c>
      <c r="R22" s="33">
        <v>268</v>
      </c>
      <c r="S22" s="33">
        <v>19</v>
      </c>
      <c r="T22" s="33">
        <v>597</v>
      </c>
      <c r="U22" s="33">
        <v>43</v>
      </c>
      <c r="V22" s="33">
        <v>0</v>
      </c>
      <c r="W22" s="33">
        <v>0</v>
      </c>
    </row>
    <row r="23" spans="1:23" ht="13.5" customHeight="1">
      <c r="A23" s="58" t="s">
        <v>118</v>
      </c>
      <c r="B23" s="58"/>
      <c r="C23" s="37"/>
      <c r="D23" s="31">
        <v>4330</v>
      </c>
      <c r="E23" s="32">
        <v>931</v>
      </c>
      <c r="F23" s="32">
        <v>2550</v>
      </c>
      <c r="G23" s="32">
        <v>594</v>
      </c>
      <c r="H23" s="32">
        <v>650</v>
      </c>
      <c r="I23" s="32">
        <v>98</v>
      </c>
      <c r="J23" s="32">
        <v>4230</v>
      </c>
      <c r="K23" s="33">
        <v>55</v>
      </c>
      <c r="L23" s="33">
        <v>3650</v>
      </c>
      <c r="M23" s="33">
        <v>35</v>
      </c>
      <c r="N23" s="33">
        <v>19046</v>
      </c>
      <c r="O23" s="33">
        <v>467</v>
      </c>
      <c r="P23" s="33">
        <v>8</v>
      </c>
      <c r="Q23" s="33">
        <v>1</v>
      </c>
      <c r="R23" s="33">
        <v>110</v>
      </c>
      <c r="S23" s="33">
        <v>1</v>
      </c>
      <c r="T23" s="33">
        <v>1781</v>
      </c>
      <c r="U23" s="33">
        <v>750</v>
      </c>
      <c r="V23" s="33">
        <v>23250</v>
      </c>
      <c r="W23" s="33">
        <v>2175</v>
      </c>
    </row>
    <row r="24" spans="1:23" ht="13.5" customHeight="1">
      <c r="A24" s="58" t="s">
        <v>119</v>
      </c>
      <c r="B24" s="58"/>
      <c r="C24" s="37"/>
      <c r="D24" s="31">
        <v>1050</v>
      </c>
      <c r="E24" s="32">
        <v>126</v>
      </c>
      <c r="F24" s="32">
        <v>1530</v>
      </c>
      <c r="G24" s="32">
        <v>306</v>
      </c>
      <c r="H24" s="32">
        <v>1660</v>
      </c>
      <c r="I24" s="32">
        <v>315</v>
      </c>
      <c r="J24" s="32">
        <v>8200</v>
      </c>
      <c r="K24" s="33">
        <v>107</v>
      </c>
      <c r="L24" s="33">
        <v>890</v>
      </c>
      <c r="M24" s="33">
        <v>7</v>
      </c>
      <c r="N24" s="33">
        <v>5455</v>
      </c>
      <c r="O24" s="33">
        <v>120</v>
      </c>
      <c r="P24" s="33">
        <v>50</v>
      </c>
      <c r="Q24" s="33">
        <v>5</v>
      </c>
      <c r="R24" s="33">
        <v>40</v>
      </c>
      <c r="S24" s="33">
        <v>4</v>
      </c>
      <c r="T24" s="33">
        <v>200</v>
      </c>
      <c r="U24" s="33">
        <v>20</v>
      </c>
      <c r="V24" s="33">
        <v>87105</v>
      </c>
      <c r="W24" s="33">
        <v>10475</v>
      </c>
    </row>
    <row r="25" spans="1:23" s="41" customFormat="1" ht="13.5" customHeight="1">
      <c r="A25" s="58" t="s">
        <v>176</v>
      </c>
      <c r="B25" s="58"/>
      <c r="C25" s="37"/>
      <c r="D25" s="31">
        <v>1560</v>
      </c>
      <c r="E25" s="32">
        <v>206</v>
      </c>
      <c r="F25" s="32">
        <v>8330</v>
      </c>
      <c r="G25" s="32">
        <v>1474</v>
      </c>
      <c r="H25" s="32">
        <v>2200</v>
      </c>
      <c r="I25" s="32">
        <v>392</v>
      </c>
      <c r="J25" s="32">
        <v>9780</v>
      </c>
      <c r="K25" s="33">
        <v>184</v>
      </c>
      <c r="L25" s="33">
        <v>650</v>
      </c>
      <c r="M25" s="33">
        <v>12</v>
      </c>
      <c r="N25" s="33">
        <v>6355</v>
      </c>
      <c r="O25" s="33">
        <v>157</v>
      </c>
      <c r="P25" s="33">
        <v>1006</v>
      </c>
      <c r="Q25" s="33">
        <v>47</v>
      </c>
      <c r="R25" s="33">
        <v>4375</v>
      </c>
      <c r="S25" s="33">
        <v>478</v>
      </c>
      <c r="T25" s="33">
        <v>8240</v>
      </c>
      <c r="U25" s="33">
        <v>2723</v>
      </c>
      <c r="V25" s="33">
        <v>90655</v>
      </c>
      <c r="W25" s="33">
        <v>329</v>
      </c>
    </row>
    <row r="26" spans="1:23" s="42" customFormat="1" ht="6" customHeight="1">
      <c r="A26" s="54"/>
      <c r="B26" s="37"/>
      <c r="C26" s="37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ht="13.5" customHeight="1">
      <c r="A27" s="50" t="s">
        <v>33</v>
      </c>
      <c r="B27" s="50"/>
      <c r="C27" s="55"/>
      <c r="D27" s="52">
        <f aca="true" t="shared" si="2" ref="D27:W27">SUM(D29:D31)</f>
        <v>690</v>
      </c>
      <c r="E27" s="53">
        <f t="shared" si="2"/>
        <v>65</v>
      </c>
      <c r="F27" s="53">
        <f t="shared" si="2"/>
        <v>3400</v>
      </c>
      <c r="G27" s="53">
        <f t="shared" si="2"/>
        <v>878</v>
      </c>
      <c r="H27" s="53">
        <f t="shared" si="2"/>
        <v>2370</v>
      </c>
      <c r="I27" s="53">
        <f t="shared" si="2"/>
        <v>800</v>
      </c>
      <c r="J27" s="56">
        <f t="shared" si="2"/>
        <v>5230</v>
      </c>
      <c r="K27" s="42">
        <f t="shared" si="2"/>
        <v>123</v>
      </c>
      <c r="L27" s="42">
        <f t="shared" si="2"/>
        <v>2500</v>
      </c>
      <c r="M27" s="42">
        <f t="shared" si="2"/>
        <v>28</v>
      </c>
      <c r="N27" s="42">
        <f t="shared" si="2"/>
        <v>19129</v>
      </c>
      <c r="O27" s="63">
        <v>431</v>
      </c>
      <c r="P27" s="42">
        <f t="shared" si="2"/>
        <v>21</v>
      </c>
      <c r="Q27" s="42">
        <f t="shared" si="2"/>
        <v>1</v>
      </c>
      <c r="R27" s="42">
        <f t="shared" si="2"/>
        <v>30</v>
      </c>
      <c r="S27" s="42">
        <f t="shared" si="2"/>
        <v>1</v>
      </c>
      <c r="T27" s="42">
        <f t="shared" si="2"/>
        <v>300</v>
      </c>
      <c r="U27" s="42">
        <f t="shared" si="2"/>
        <v>6</v>
      </c>
      <c r="V27" s="42">
        <f t="shared" si="2"/>
        <v>16350</v>
      </c>
      <c r="W27" s="42">
        <f t="shared" si="2"/>
        <v>675</v>
      </c>
    </row>
    <row r="28" spans="1:23" ht="6" customHeight="1">
      <c r="A28" s="55"/>
      <c r="B28" s="55"/>
      <c r="C28" s="55"/>
      <c r="D28" s="52"/>
      <c r="E28" s="53"/>
      <c r="F28" s="53"/>
      <c r="G28" s="53"/>
      <c r="H28" s="53"/>
      <c r="I28" s="53"/>
      <c r="J28" s="56"/>
      <c r="K28" s="42"/>
      <c r="L28" s="42"/>
      <c r="M28" s="42"/>
      <c r="N28" s="42"/>
      <c r="O28" s="63"/>
      <c r="P28" s="42"/>
      <c r="Q28" s="42"/>
      <c r="R28" s="42"/>
      <c r="S28" s="42"/>
      <c r="T28" s="42"/>
      <c r="U28" s="42"/>
      <c r="V28" s="42"/>
      <c r="W28" s="42"/>
    </row>
    <row r="29" spans="1:23" ht="13.5" customHeight="1">
      <c r="A29" s="57"/>
      <c r="B29" s="58" t="s">
        <v>120</v>
      </c>
      <c r="C29" s="64"/>
      <c r="D29" s="31">
        <v>40</v>
      </c>
      <c r="E29" s="32">
        <v>2</v>
      </c>
      <c r="F29" s="32">
        <v>600</v>
      </c>
      <c r="G29" s="32">
        <v>78</v>
      </c>
      <c r="H29" s="32">
        <v>70</v>
      </c>
      <c r="I29" s="32">
        <v>10</v>
      </c>
      <c r="J29" s="32">
        <v>1120</v>
      </c>
      <c r="K29" s="33">
        <v>11</v>
      </c>
      <c r="L29" s="33">
        <v>500</v>
      </c>
      <c r="M29" s="33">
        <v>5</v>
      </c>
      <c r="N29" s="33">
        <v>1660</v>
      </c>
      <c r="O29" s="33">
        <v>44</v>
      </c>
      <c r="P29" s="33">
        <v>0</v>
      </c>
      <c r="Q29" s="60">
        <v>0</v>
      </c>
      <c r="R29" s="60">
        <v>0</v>
      </c>
      <c r="S29" s="60">
        <v>0</v>
      </c>
      <c r="T29" s="33">
        <v>0</v>
      </c>
      <c r="U29" s="33">
        <v>0</v>
      </c>
      <c r="V29" s="33">
        <v>0</v>
      </c>
      <c r="W29" s="33">
        <v>0</v>
      </c>
    </row>
    <row r="30" spans="1:23" s="41" customFormat="1" ht="13.5" customHeight="1">
      <c r="A30" s="65"/>
      <c r="B30" s="58" t="s">
        <v>121</v>
      </c>
      <c r="C30" s="64"/>
      <c r="D30" s="31">
        <v>250</v>
      </c>
      <c r="E30" s="32">
        <v>15</v>
      </c>
      <c r="F30" s="32">
        <v>2000</v>
      </c>
      <c r="G30" s="32">
        <v>400</v>
      </c>
      <c r="H30" s="32">
        <v>2000</v>
      </c>
      <c r="I30" s="32">
        <v>700</v>
      </c>
      <c r="J30" s="32">
        <v>3000</v>
      </c>
      <c r="K30" s="33">
        <v>90</v>
      </c>
      <c r="L30" s="33">
        <v>1500</v>
      </c>
      <c r="M30" s="33">
        <v>15</v>
      </c>
      <c r="N30" s="33">
        <v>6420</v>
      </c>
      <c r="O30" s="33">
        <v>146</v>
      </c>
      <c r="P30" s="33">
        <v>21</v>
      </c>
      <c r="Q30" s="33">
        <v>1</v>
      </c>
      <c r="R30" s="33">
        <v>10</v>
      </c>
      <c r="S30" s="61">
        <v>0</v>
      </c>
      <c r="T30" s="33">
        <v>300</v>
      </c>
      <c r="U30" s="33">
        <v>6</v>
      </c>
      <c r="V30" s="33">
        <v>7350</v>
      </c>
      <c r="W30" s="33">
        <v>320</v>
      </c>
    </row>
    <row r="31" spans="1:23" s="42" customFormat="1" ht="13.5" customHeight="1">
      <c r="A31" s="54"/>
      <c r="B31" s="58" t="s">
        <v>122</v>
      </c>
      <c r="C31" s="64"/>
      <c r="D31" s="31">
        <v>400</v>
      </c>
      <c r="E31" s="32">
        <v>48</v>
      </c>
      <c r="F31" s="32">
        <v>800</v>
      </c>
      <c r="G31" s="32">
        <v>400</v>
      </c>
      <c r="H31" s="32">
        <v>300</v>
      </c>
      <c r="I31" s="32">
        <v>90</v>
      </c>
      <c r="J31" s="32">
        <v>1110</v>
      </c>
      <c r="K31" s="32">
        <v>22</v>
      </c>
      <c r="L31" s="32">
        <v>500</v>
      </c>
      <c r="M31" s="32">
        <v>8</v>
      </c>
      <c r="N31" s="32">
        <v>11049</v>
      </c>
      <c r="O31" s="59">
        <v>242</v>
      </c>
      <c r="P31" s="32">
        <v>0</v>
      </c>
      <c r="Q31" s="60">
        <v>0</v>
      </c>
      <c r="R31" s="32">
        <v>20</v>
      </c>
      <c r="S31" s="61">
        <v>1</v>
      </c>
      <c r="T31" s="32">
        <v>0</v>
      </c>
      <c r="U31" s="32">
        <v>0</v>
      </c>
      <c r="V31" s="32">
        <v>9000</v>
      </c>
      <c r="W31" s="32">
        <v>355</v>
      </c>
    </row>
    <row r="32" spans="1:23" s="42" customFormat="1" ht="6" customHeight="1">
      <c r="A32" s="54"/>
      <c r="B32" s="37"/>
      <c r="C32" s="37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59"/>
      <c r="P32" s="32"/>
      <c r="Q32" s="59"/>
      <c r="R32" s="32"/>
      <c r="S32" s="32"/>
      <c r="T32" s="32"/>
      <c r="U32" s="32"/>
      <c r="V32" s="32"/>
      <c r="W32" s="32"/>
    </row>
    <row r="33" spans="1:23" ht="13.5" customHeight="1">
      <c r="A33" s="50" t="s">
        <v>37</v>
      </c>
      <c r="B33" s="50"/>
      <c r="C33" s="55"/>
      <c r="D33" s="52">
        <f>SUM(D35:D40)</f>
        <v>1010</v>
      </c>
      <c r="E33" s="53">
        <f>SUM(E35:E40)</f>
        <v>135</v>
      </c>
      <c r="F33" s="53">
        <f>SUM(F35:F40)</f>
        <v>3183</v>
      </c>
      <c r="G33" s="53">
        <f>SUM(G35:G40)</f>
        <v>680</v>
      </c>
      <c r="H33" s="53">
        <f>SUM(H35:H40)</f>
        <v>1985</v>
      </c>
      <c r="I33" s="53">
        <v>369</v>
      </c>
      <c r="J33" s="56">
        <f aca="true" t="shared" si="3" ref="J33:W33">SUM(J35:J40)</f>
        <v>9550</v>
      </c>
      <c r="K33" s="42">
        <v>138</v>
      </c>
      <c r="L33" s="42">
        <f t="shared" si="3"/>
        <v>1890</v>
      </c>
      <c r="M33" s="42">
        <f t="shared" si="3"/>
        <v>20</v>
      </c>
      <c r="N33" s="42">
        <f t="shared" si="3"/>
        <v>29080</v>
      </c>
      <c r="O33" s="92">
        <v>666</v>
      </c>
      <c r="P33" s="42">
        <f t="shared" si="3"/>
        <v>1185</v>
      </c>
      <c r="Q33" s="42">
        <f t="shared" si="3"/>
        <v>210</v>
      </c>
      <c r="R33" s="42">
        <f t="shared" si="3"/>
        <v>165</v>
      </c>
      <c r="S33" s="42">
        <f t="shared" si="3"/>
        <v>23</v>
      </c>
      <c r="T33" s="42">
        <f t="shared" si="3"/>
        <v>765</v>
      </c>
      <c r="U33" s="42">
        <f t="shared" si="3"/>
        <v>36</v>
      </c>
      <c r="V33" s="42">
        <f t="shared" si="3"/>
        <v>145630</v>
      </c>
      <c r="W33" s="42">
        <f t="shared" si="3"/>
        <v>10002</v>
      </c>
    </row>
    <row r="34" spans="1:23" ht="6" customHeight="1">
      <c r="A34" s="55"/>
      <c r="B34" s="55"/>
      <c r="C34" s="55"/>
      <c r="D34" s="52"/>
      <c r="E34" s="53"/>
      <c r="F34" s="53"/>
      <c r="G34" s="53"/>
      <c r="H34" s="53"/>
      <c r="I34" s="53"/>
      <c r="J34" s="56"/>
      <c r="K34" s="42"/>
      <c r="L34" s="42"/>
      <c r="M34" s="42"/>
      <c r="N34" s="42"/>
      <c r="O34" s="66"/>
      <c r="P34" s="42"/>
      <c r="Q34" s="42"/>
      <c r="R34" s="42"/>
      <c r="S34" s="42"/>
      <c r="T34" s="42"/>
      <c r="U34" s="42"/>
      <c r="V34" s="42"/>
      <c r="W34" s="42"/>
    </row>
    <row r="35" spans="1:23" ht="13.5" customHeight="1">
      <c r="A35" s="57"/>
      <c r="B35" s="58" t="s">
        <v>123</v>
      </c>
      <c r="C35" s="64"/>
      <c r="D35" s="31">
        <v>110</v>
      </c>
      <c r="E35" s="32">
        <v>12</v>
      </c>
      <c r="F35" s="32">
        <v>483</v>
      </c>
      <c r="G35" s="32">
        <v>106</v>
      </c>
      <c r="H35" s="67">
        <v>370</v>
      </c>
      <c r="I35" s="67">
        <v>71</v>
      </c>
      <c r="J35" s="32">
        <v>1580</v>
      </c>
      <c r="K35" s="33">
        <v>21</v>
      </c>
      <c r="L35" s="33">
        <v>190</v>
      </c>
      <c r="M35" s="33">
        <v>2</v>
      </c>
      <c r="N35" s="33">
        <v>13431</v>
      </c>
      <c r="O35" s="33">
        <v>290</v>
      </c>
      <c r="P35" s="33">
        <v>35</v>
      </c>
      <c r="Q35" s="33">
        <v>8</v>
      </c>
      <c r="R35" s="33">
        <v>55</v>
      </c>
      <c r="S35" s="33">
        <v>15</v>
      </c>
      <c r="T35" s="33">
        <v>175</v>
      </c>
      <c r="U35" s="33">
        <v>13</v>
      </c>
      <c r="V35" s="33">
        <v>39475</v>
      </c>
      <c r="W35" s="33">
        <v>1480</v>
      </c>
    </row>
    <row r="36" spans="1:23" ht="13.5" customHeight="1">
      <c r="A36" s="57"/>
      <c r="B36" s="58" t="s">
        <v>124</v>
      </c>
      <c r="C36" s="64"/>
      <c r="D36" s="31">
        <v>300</v>
      </c>
      <c r="E36" s="32">
        <v>48</v>
      </c>
      <c r="F36" s="32">
        <v>200</v>
      </c>
      <c r="G36" s="32">
        <v>34</v>
      </c>
      <c r="H36" s="32">
        <v>250</v>
      </c>
      <c r="I36" s="32">
        <v>38</v>
      </c>
      <c r="J36" s="32">
        <v>300</v>
      </c>
      <c r="K36" s="33">
        <v>4</v>
      </c>
      <c r="L36" s="33">
        <v>300</v>
      </c>
      <c r="M36" s="33">
        <v>3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</row>
    <row r="37" spans="1:23" ht="13.5" customHeight="1">
      <c r="A37" s="57"/>
      <c r="B37" s="58" t="s">
        <v>125</v>
      </c>
      <c r="C37" s="64"/>
      <c r="D37" s="31">
        <v>300</v>
      </c>
      <c r="E37" s="32">
        <v>38</v>
      </c>
      <c r="F37" s="32">
        <v>1300</v>
      </c>
      <c r="G37" s="32">
        <v>287</v>
      </c>
      <c r="H37" s="59">
        <v>800</v>
      </c>
      <c r="I37" s="59">
        <v>161</v>
      </c>
      <c r="J37" s="32">
        <v>1120</v>
      </c>
      <c r="K37" s="33">
        <v>17</v>
      </c>
      <c r="L37" s="33">
        <v>600</v>
      </c>
      <c r="M37" s="33">
        <v>7</v>
      </c>
      <c r="N37" s="33">
        <v>9301</v>
      </c>
      <c r="O37" s="60">
        <v>206</v>
      </c>
      <c r="P37" s="33">
        <v>0</v>
      </c>
      <c r="Q37" s="33">
        <v>0</v>
      </c>
      <c r="R37" s="33">
        <v>10</v>
      </c>
      <c r="S37" s="33">
        <v>1</v>
      </c>
      <c r="T37" s="33">
        <v>20</v>
      </c>
      <c r="U37" s="33">
        <v>2</v>
      </c>
      <c r="V37" s="33">
        <v>43596</v>
      </c>
      <c r="W37" s="33">
        <v>2966</v>
      </c>
    </row>
    <row r="38" spans="1:23" ht="6" customHeight="1">
      <c r="A38" s="57"/>
      <c r="B38" s="37"/>
      <c r="C38" s="37"/>
      <c r="D38" s="31"/>
      <c r="E38" s="32"/>
      <c r="F38" s="32"/>
      <c r="G38" s="32"/>
      <c r="H38" s="59"/>
      <c r="I38" s="59"/>
      <c r="J38" s="32"/>
      <c r="K38" s="33"/>
      <c r="L38" s="33"/>
      <c r="M38" s="33"/>
      <c r="N38" s="33"/>
      <c r="O38" s="60"/>
      <c r="P38" s="33"/>
      <c r="Q38" s="33"/>
      <c r="R38" s="33"/>
      <c r="S38" s="33"/>
      <c r="T38" s="33"/>
      <c r="U38" s="33"/>
      <c r="V38" s="33"/>
      <c r="W38" s="33"/>
    </row>
    <row r="39" spans="1:23" s="41" customFormat="1" ht="13.5" customHeight="1">
      <c r="A39" s="65"/>
      <c r="B39" s="58" t="s">
        <v>126</v>
      </c>
      <c r="C39" s="64"/>
      <c r="D39" s="31">
        <v>100</v>
      </c>
      <c r="E39" s="32">
        <v>12</v>
      </c>
      <c r="F39" s="32">
        <v>400</v>
      </c>
      <c r="G39" s="32">
        <v>85</v>
      </c>
      <c r="H39" s="32">
        <v>200</v>
      </c>
      <c r="I39" s="32">
        <v>40</v>
      </c>
      <c r="J39" s="32">
        <v>0</v>
      </c>
      <c r="K39" s="33">
        <v>0</v>
      </c>
      <c r="L39" s="33">
        <v>100</v>
      </c>
      <c r="M39" s="33">
        <v>1</v>
      </c>
      <c r="N39" s="33">
        <v>1765</v>
      </c>
      <c r="O39" s="33">
        <v>37</v>
      </c>
      <c r="P39" s="33">
        <v>950</v>
      </c>
      <c r="Q39" s="33">
        <v>195</v>
      </c>
      <c r="R39" s="33">
        <v>100</v>
      </c>
      <c r="S39" s="33">
        <v>7</v>
      </c>
      <c r="T39" s="33">
        <v>170</v>
      </c>
      <c r="U39" s="33">
        <v>12</v>
      </c>
      <c r="V39" s="33">
        <v>23309</v>
      </c>
      <c r="W39" s="33">
        <v>1520</v>
      </c>
    </row>
    <row r="40" spans="1:23" s="42" customFormat="1" ht="13.5" customHeight="1">
      <c r="A40" s="54"/>
      <c r="B40" s="58" t="s">
        <v>127</v>
      </c>
      <c r="C40" s="64"/>
      <c r="D40" s="31">
        <v>200</v>
      </c>
      <c r="E40" s="32">
        <v>25</v>
      </c>
      <c r="F40" s="32">
        <v>800</v>
      </c>
      <c r="G40" s="32">
        <v>168</v>
      </c>
      <c r="H40" s="32">
        <v>365</v>
      </c>
      <c r="I40" s="32">
        <v>58</v>
      </c>
      <c r="J40" s="32">
        <v>6550</v>
      </c>
      <c r="K40" s="32">
        <v>97</v>
      </c>
      <c r="L40" s="32">
        <v>700</v>
      </c>
      <c r="M40" s="32">
        <v>7</v>
      </c>
      <c r="N40" s="32">
        <v>4583</v>
      </c>
      <c r="O40" s="59">
        <v>132</v>
      </c>
      <c r="P40" s="32">
        <v>200</v>
      </c>
      <c r="Q40" s="32">
        <v>7</v>
      </c>
      <c r="R40" s="32">
        <v>0</v>
      </c>
      <c r="S40" s="32">
        <v>0</v>
      </c>
      <c r="T40" s="32">
        <v>400</v>
      </c>
      <c r="U40" s="32">
        <v>9</v>
      </c>
      <c r="V40" s="32">
        <v>39250</v>
      </c>
      <c r="W40" s="32">
        <v>4036</v>
      </c>
    </row>
    <row r="41" spans="1:23" ht="13.5" customHeight="1">
      <c r="A41" s="50" t="s">
        <v>43</v>
      </c>
      <c r="B41" s="50"/>
      <c r="C41" s="55"/>
      <c r="D41" s="52">
        <f aca="true" t="shared" si="4" ref="D41:W41">SUM(D43:D44)</f>
        <v>2350</v>
      </c>
      <c r="E41" s="53">
        <f t="shared" si="4"/>
        <v>200</v>
      </c>
      <c r="F41" s="53">
        <f t="shared" si="4"/>
        <v>7600</v>
      </c>
      <c r="G41" s="53">
        <f t="shared" si="4"/>
        <v>2407</v>
      </c>
      <c r="H41" s="53">
        <f t="shared" si="4"/>
        <v>6100</v>
      </c>
      <c r="I41" s="53">
        <f t="shared" si="4"/>
        <v>1279</v>
      </c>
      <c r="J41" s="56">
        <f t="shared" si="4"/>
        <v>6960</v>
      </c>
      <c r="K41" s="42">
        <f t="shared" si="4"/>
        <v>80</v>
      </c>
      <c r="L41" s="42">
        <f t="shared" si="4"/>
        <v>2600</v>
      </c>
      <c r="M41" s="42">
        <f t="shared" si="4"/>
        <v>48</v>
      </c>
      <c r="N41" s="42">
        <f t="shared" si="4"/>
        <v>9850</v>
      </c>
      <c r="O41" s="42">
        <f t="shared" si="4"/>
        <v>204</v>
      </c>
      <c r="P41" s="42">
        <f t="shared" si="4"/>
        <v>760</v>
      </c>
      <c r="Q41" s="42">
        <f t="shared" si="4"/>
        <v>152</v>
      </c>
      <c r="R41" s="42">
        <f t="shared" si="4"/>
        <v>339</v>
      </c>
      <c r="S41" s="42">
        <f t="shared" si="4"/>
        <v>37</v>
      </c>
      <c r="T41" s="42">
        <f t="shared" si="4"/>
        <v>961</v>
      </c>
      <c r="U41" s="42">
        <v>259</v>
      </c>
      <c r="V41" s="42">
        <f t="shared" si="4"/>
        <v>38190</v>
      </c>
      <c r="W41" s="42">
        <f t="shared" si="4"/>
        <v>4569</v>
      </c>
    </row>
    <row r="42" spans="1:23" ht="6" customHeight="1">
      <c r="A42" s="57"/>
      <c r="B42" s="55"/>
      <c r="C42" s="55"/>
      <c r="D42" s="52"/>
      <c r="E42" s="53"/>
      <c r="F42" s="53"/>
      <c r="G42" s="53"/>
      <c r="H42" s="53"/>
      <c r="I42" s="53"/>
      <c r="J42" s="56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s="41" customFormat="1" ht="13.5" customHeight="1">
      <c r="A43" s="65"/>
      <c r="B43" s="58" t="s">
        <v>128</v>
      </c>
      <c r="C43" s="64"/>
      <c r="D43" s="31">
        <v>2350</v>
      </c>
      <c r="E43" s="32">
        <v>200</v>
      </c>
      <c r="F43" s="32">
        <v>6500</v>
      </c>
      <c r="G43" s="32">
        <v>2275</v>
      </c>
      <c r="H43" s="32">
        <v>5400</v>
      </c>
      <c r="I43" s="32">
        <v>1188</v>
      </c>
      <c r="J43" s="32">
        <v>3500</v>
      </c>
      <c r="K43" s="33">
        <v>42</v>
      </c>
      <c r="L43" s="33">
        <v>2100</v>
      </c>
      <c r="M43" s="33">
        <v>42</v>
      </c>
      <c r="N43" s="33">
        <v>8000</v>
      </c>
      <c r="O43" s="33">
        <v>163</v>
      </c>
      <c r="P43" s="33">
        <v>760</v>
      </c>
      <c r="Q43" s="33">
        <v>152</v>
      </c>
      <c r="R43" s="33">
        <v>280</v>
      </c>
      <c r="S43" s="33">
        <v>36</v>
      </c>
      <c r="T43" s="33">
        <v>680</v>
      </c>
      <c r="U43" s="33">
        <v>156</v>
      </c>
      <c r="V43" s="33">
        <v>38090</v>
      </c>
      <c r="W43" s="33">
        <v>4569</v>
      </c>
    </row>
    <row r="44" spans="1:23" s="42" customFormat="1" ht="13.5" customHeight="1">
      <c r="A44" s="54"/>
      <c r="B44" s="58" t="s">
        <v>129</v>
      </c>
      <c r="C44" s="64"/>
      <c r="D44" s="31">
        <v>0</v>
      </c>
      <c r="E44" s="32">
        <v>0</v>
      </c>
      <c r="F44" s="32">
        <v>1100</v>
      </c>
      <c r="G44" s="32">
        <v>132</v>
      </c>
      <c r="H44" s="32">
        <v>700</v>
      </c>
      <c r="I44" s="32">
        <v>91</v>
      </c>
      <c r="J44" s="32">
        <v>3460</v>
      </c>
      <c r="K44" s="32">
        <v>38</v>
      </c>
      <c r="L44" s="32">
        <v>500</v>
      </c>
      <c r="M44" s="67">
        <v>6</v>
      </c>
      <c r="N44" s="32">
        <v>1850</v>
      </c>
      <c r="O44" s="59">
        <v>41</v>
      </c>
      <c r="P44" s="32">
        <v>0</v>
      </c>
      <c r="Q44" s="32">
        <v>0</v>
      </c>
      <c r="R44" s="32">
        <v>59</v>
      </c>
      <c r="S44" s="32">
        <v>1</v>
      </c>
      <c r="T44" s="32">
        <v>281</v>
      </c>
      <c r="U44" s="32">
        <v>102</v>
      </c>
      <c r="V44" s="32">
        <v>100</v>
      </c>
      <c r="W44" s="61">
        <v>0</v>
      </c>
    </row>
    <row r="45" spans="1:23" s="42" customFormat="1" ht="6" customHeight="1">
      <c r="A45" s="54"/>
      <c r="B45" s="37"/>
      <c r="C45" s="37"/>
      <c r="D45" s="31"/>
      <c r="E45" s="32"/>
      <c r="F45" s="32"/>
      <c r="G45" s="32"/>
      <c r="H45" s="32"/>
      <c r="I45" s="32"/>
      <c r="J45" s="32"/>
      <c r="K45" s="32"/>
      <c r="L45" s="32"/>
      <c r="M45" s="67"/>
      <c r="N45" s="32"/>
      <c r="O45" s="59"/>
      <c r="P45" s="32"/>
      <c r="Q45" s="32"/>
      <c r="R45" s="32"/>
      <c r="S45" s="32"/>
      <c r="T45" s="32"/>
      <c r="U45" s="32"/>
      <c r="V45" s="32"/>
      <c r="W45" s="32"/>
    </row>
    <row r="46" spans="1:23" ht="13.5" customHeight="1">
      <c r="A46" s="50" t="s">
        <v>46</v>
      </c>
      <c r="B46" s="50"/>
      <c r="C46" s="55"/>
      <c r="D46" s="52">
        <f>SUM(D48:D52)</f>
        <v>610</v>
      </c>
      <c r="E46" s="53">
        <f>SUM(E48:E52)</f>
        <v>79</v>
      </c>
      <c r="F46" s="53">
        <f>SUM(F48:F52)</f>
        <v>2310</v>
      </c>
      <c r="G46" s="53">
        <f>SUM(G48:G52)</f>
        <v>409</v>
      </c>
      <c r="H46" s="53">
        <f>SUM(H48:H52)</f>
        <v>4045</v>
      </c>
      <c r="I46" s="53">
        <v>1030</v>
      </c>
      <c r="J46" s="56">
        <f aca="true" t="shared" si="5" ref="J46:V46">SUM(J48:J52)</f>
        <v>1890</v>
      </c>
      <c r="K46" s="42">
        <v>22</v>
      </c>
      <c r="L46" s="42">
        <f t="shared" si="5"/>
        <v>160</v>
      </c>
      <c r="M46" s="42">
        <f t="shared" si="5"/>
        <v>1</v>
      </c>
      <c r="N46" s="42">
        <f t="shared" si="5"/>
        <v>7799</v>
      </c>
      <c r="O46" s="42">
        <f t="shared" si="5"/>
        <v>165</v>
      </c>
      <c r="P46" s="42">
        <f t="shared" si="5"/>
        <v>4256</v>
      </c>
      <c r="Q46" s="42">
        <f t="shared" si="5"/>
        <v>845</v>
      </c>
      <c r="R46" s="42">
        <f t="shared" si="5"/>
        <v>182</v>
      </c>
      <c r="S46" s="42">
        <f t="shared" si="5"/>
        <v>12</v>
      </c>
      <c r="T46" s="42">
        <f t="shared" si="5"/>
        <v>608</v>
      </c>
      <c r="U46" s="42">
        <f t="shared" si="5"/>
        <v>86</v>
      </c>
      <c r="V46" s="42">
        <f t="shared" si="5"/>
        <v>6858</v>
      </c>
      <c r="W46" s="42">
        <v>330</v>
      </c>
    </row>
    <row r="47" spans="1:23" ht="6" customHeight="1">
      <c r="A47" s="57"/>
      <c r="B47" s="55"/>
      <c r="C47" s="55"/>
      <c r="D47" s="52"/>
      <c r="E47" s="53"/>
      <c r="F47" s="53"/>
      <c r="G47" s="53"/>
      <c r="H47" s="53"/>
      <c r="I47" s="53"/>
      <c r="J47" s="56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3.5" customHeight="1">
      <c r="A48" s="57"/>
      <c r="B48" s="58" t="s">
        <v>130</v>
      </c>
      <c r="C48" s="64"/>
      <c r="D48" s="31">
        <v>150</v>
      </c>
      <c r="E48" s="32">
        <v>26</v>
      </c>
      <c r="F48" s="32">
        <v>600</v>
      </c>
      <c r="G48" s="32">
        <v>120</v>
      </c>
      <c r="H48" s="32">
        <v>690</v>
      </c>
      <c r="I48" s="32">
        <v>138</v>
      </c>
      <c r="J48" s="32">
        <v>690</v>
      </c>
      <c r="K48" s="33">
        <v>8</v>
      </c>
      <c r="L48" s="33">
        <v>10</v>
      </c>
      <c r="M48" s="61">
        <v>0</v>
      </c>
      <c r="N48" s="33">
        <v>3780</v>
      </c>
      <c r="O48" s="33">
        <v>76</v>
      </c>
      <c r="P48" s="33">
        <v>100</v>
      </c>
      <c r="Q48" s="33">
        <v>5</v>
      </c>
      <c r="R48" s="33">
        <v>50</v>
      </c>
      <c r="S48" s="33">
        <v>2</v>
      </c>
      <c r="T48" s="33">
        <v>400</v>
      </c>
      <c r="U48" s="33">
        <v>80</v>
      </c>
      <c r="V48" s="33">
        <v>5410</v>
      </c>
      <c r="W48" s="33">
        <v>300</v>
      </c>
    </row>
    <row r="49" spans="1:23" ht="13.5" customHeight="1">
      <c r="A49" s="57"/>
      <c r="B49" s="58" t="s">
        <v>131</v>
      </c>
      <c r="C49" s="64"/>
      <c r="D49" s="31">
        <v>150</v>
      </c>
      <c r="E49" s="32">
        <v>11</v>
      </c>
      <c r="F49" s="32">
        <v>630</v>
      </c>
      <c r="G49" s="32">
        <v>122</v>
      </c>
      <c r="H49" s="32">
        <v>550</v>
      </c>
      <c r="I49" s="32">
        <v>94</v>
      </c>
      <c r="J49" s="32">
        <v>700</v>
      </c>
      <c r="K49" s="33">
        <v>7</v>
      </c>
      <c r="L49" s="33">
        <v>30</v>
      </c>
      <c r="M49" s="61">
        <v>0</v>
      </c>
      <c r="N49" s="33">
        <v>2030</v>
      </c>
      <c r="O49" s="33">
        <v>42</v>
      </c>
      <c r="P49" s="33">
        <v>125</v>
      </c>
      <c r="Q49" s="33">
        <v>5</v>
      </c>
      <c r="R49" s="33">
        <v>58</v>
      </c>
      <c r="S49" s="33">
        <v>2</v>
      </c>
      <c r="T49" s="33">
        <v>70</v>
      </c>
      <c r="U49" s="33">
        <v>4</v>
      </c>
      <c r="V49" s="33">
        <v>975</v>
      </c>
      <c r="W49" s="33">
        <v>13</v>
      </c>
    </row>
    <row r="50" spans="1:23" s="41" customFormat="1" ht="13.5" customHeight="1">
      <c r="A50" s="65"/>
      <c r="B50" s="58" t="s">
        <v>132</v>
      </c>
      <c r="C50" s="64"/>
      <c r="D50" s="31">
        <v>110</v>
      </c>
      <c r="E50" s="32">
        <v>12</v>
      </c>
      <c r="F50" s="32">
        <v>580</v>
      </c>
      <c r="G50" s="32">
        <v>87</v>
      </c>
      <c r="H50" s="32">
        <v>305</v>
      </c>
      <c r="I50" s="32">
        <v>49</v>
      </c>
      <c r="J50" s="32">
        <v>290</v>
      </c>
      <c r="K50" s="33">
        <v>3</v>
      </c>
      <c r="L50" s="33">
        <v>120</v>
      </c>
      <c r="M50" s="33">
        <v>1</v>
      </c>
      <c r="N50" s="33">
        <v>1240</v>
      </c>
      <c r="O50" s="68">
        <v>31</v>
      </c>
      <c r="P50" s="33">
        <v>3981</v>
      </c>
      <c r="Q50" s="33">
        <v>831</v>
      </c>
      <c r="R50" s="33">
        <v>30</v>
      </c>
      <c r="S50" s="33">
        <v>4</v>
      </c>
      <c r="T50" s="33">
        <v>118</v>
      </c>
      <c r="U50" s="33">
        <v>1</v>
      </c>
      <c r="V50" s="33">
        <v>473</v>
      </c>
      <c r="W50" s="33">
        <v>18</v>
      </c>
    </row>
    <row r="51" spans="1:23" s="41" customFormat="1" ht="6" customHeight="1">
      <c r="A51" s="65"/>
      <c r="B51" s="37"/>
      <c r="C51" s="37"/>
      <c r="D51" s="31"/>
      <c r="E51" s="32"/>
      <c r="F51" s="32"/>
      <c r="G51" s="32"/>
      <c r="H51" s="32"/>
      <c r="I51" s="32"/>
      <c r="J51" s="32"/>
      <c r="K51" s="33"/>
      <c r="L51" s="33"/>
      <c r="M51" s="33"/>
      <c r="N51" s="33"/>
      <c r="O51" s="68"/>
      <c r="P51" s="33"/>
      <c r="Q51" s="33"/>
      <c r="R51" s="33"/>
      <c r="S51" s="33"/>
      <c r="T51" s="33"/>
      <c r="U51" s="33"/>
      <c r="V51" s="33"/>
      <c r="W51" s="33"/>
    </row>
    <row r="52" spans="1:23" s="42" customFormat="1" ht="13.5" customHeight="1">
      <c r="A52" s="54"/>
      <c r="B52" s="58" t="s">
        <v>133</v>
      </c>
      <c r="C52" s="64"/>
      <c r="D52" s="31">
        <v>200</v>
      </c>
      <c r="E52" s="32">
        <v>30</v>
      </c>
      <c r="F52" s="32">
        <v>500</v>
      </c>
      <c r="G52" s="32">
        <v>80</v>
      </c>
      <c r="H52" s="32">
        <v>2500</v>
      </c>
      <c r="I52" s="32">
        <v>750</v>
      </c>
      <c r="J52" s="32">
        <v>210</v>
      </c>
      <c r="K52" s="32">
        <v>3</v>
      </c>
      <c r="L52" s="32">
        <v>0</v>
      </c>
      <c r="M52" s="67">
        <v>0</v>
      </c>
      <c r="N52" s="32">
        <v>749</v>
      </c>
      <c r="O52" s="32">
        <v>16</v>
      </c>
      <c r="P52" s="32">
        <v>50</v>
      </c>
      <c r="Q52" s="32">
        <v>4</v>
      </c>
      <c r="R52" s="32">
        <v>44</v>
      </c>
      <c r="S52" s="67">
        <v>4</v>
      </c>
      <c r="T52" s="32">
        <v>20</v>
      </c>
      <c r="U52" s="32">
        <v>1</v>
      </c>
      <c r="V52" s="32">
        <v>0</v>
      </c>
      <c r="W52" s="32">
        <v>0</v>
      </c>
    </row>
    <row r="53" spans="1:23" s="42" customFormat="1" ht="6" customHeight="1">
      <c r="A53" s="54"/>
      <c r="B53" s="37"/>
      <c r="C53" s="37"/>
      <c r="D53" s="31"/>
      <c r="E53" s="32"/>
      <c r="F53" s="32"/>
      <c r="G53" s="32"/>
      <c r="H53" s="32"/>
      <c r="I53" s="32"/>
      <c r="J53" s="32"/>
      <c r="K53" s="32"/>
      <c r="L53" s="32"/>
      <c r="M53" s="67"/>
      <c r="N53" s="32"/>
      <c r="O53" s="32"/>
      <c r="P53" s="32"/>
      <c r="Q53" s="32"/>
      <c r="R53" s="32"/>
      <c r="S53" s="67"/>
      <c r="T53" s="32"/>
      <c r="U53" s="32"/>
      <c r="V53" s="32"/>
      <c r="W53" s="32"/>
    </row>
    <row r="54" spans="1:23" s="41" customFormat="1" ht="13.5" customHeight="1">
      <c r="A54" s="50" t="s">
        <v>51</v>
      </c>
      <c r="B54" s="50"/>
      <c r="C54" s="55"/>
      <c r="D54" s="52">
        <f>SUM(D56)</f>
        <v>530</v>
      </c>
      <c r="E54" s="53">
        <f>SUM(E56)</f>
        <v>126</v>
      </c>
      <c r="F54" s="53">
        <f>SUM(F56)</f>
        <v>230</v>
      </c>
      <c r="G54" s="53">
        <f>SUM(G56)</f>
        <v>52</v>
      </c>
      <c r="H54" s="53">
        <f>SUM(H56)</f>
        <v>200</v>
      </c>
      <c r="I54" s="53">
        <v>37</v>
      </c>
      <c r="J54" s="56">
        <f aca="true" t="shared" si="6" ref="J54:W54">SUM(J56)</f>
        <v>50</v>
      </c>
      <c r="K54" s="42">
        <f t="shared" si="6"/>
        <v>1</v>
      </c>
      <c r="L54" s="42">
        <f t="shared" si="6"/>
        <v>260</v>
      </c>
      <c r="M54" s="42">
        <f t="shared" si="6"/>
        <v>4</v>
      </c>
      <c r="N54" s="42">
        <f t="shared" si="6"/>
        <v>0</v>
      </c>
      <c r="O54" s="42">
        <f t="shared" si="6"/>
        <v>0</v>
      </c>
      <c r="P54" s="42">
        <f t="shared" si="6"/>
        <v>0</v>
      </c>
      <c r="Q54" s="42">
        <f t="shared" si="6"/>
        <v>0</v>
      </c>
      <c r="R54" s="42">
        <f t="shared" si="6"/>
        <v>75</v>
      </c>
      <c r="S54" s="42">
        <f t="shared" si="6"/>
        <v>11</v>
      </c>
      <c r="T54" s="42">
        <f t="shared" si="6"/>
        <v>10</v>
      </c>
      <c r="U54" s="63">
        <f t="shared" si="6"/>
        <v>2</v>
      </c>
      <c r="V54" s="63">
        <f t="shared" si="6"/>
        <v>19430</v>
      </c>
      <c r="W54" s="63">
        <f t="shared" si="6"/>
        <v>2752</v>
      </c>
    </row>
    <row r="55" spans="1:23" s="41" customFormat="1" ht="6" customHeight="1">
      <c r="A55" s="65"/>
      <c r="B55" s="55"/>
      <c r="C55" s="55"/>
      <c r="D55" s="52"/>
      <c r="E55" s="53"/>
      <c r="F55" s="53"/>
      <c r="G55" s="53"/>
      <c r="H55" s="53"/>
      <c r="I55" s="53"/>
      <c r="J55" s="56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63"/>
      <c r="V55" s="63"/>
      <c r="W55" s="63"/>
    </row>
    <row r="56" spans="1:23" s="42" customFormat="1" ht="13.5" customHeight="1">
      <c r="A56" s="54"/>
      <c r="B56" s="58" t="s">
        <v>134</v>
      </c>
      <c r="C56" s="64"/>
      <c r="D56" s="31">
        <v>530</v>
      </c>
      <c r="E56" s="32">
        <v>126</v>
      </c>
      <c r="F56" s="32">
        <v>230</v>
      </c>
      <c r="G56" s="32">
        <v>52</v>
      </c>
      <c r="H56" s="32">
        <v>200</v>
      </c>
      <c r="I56" s="32">
        <v>37</v>
      </c>
      <c r="J56" s="32">
        <v>50</v>
      </c>
      <c r="K56" s="32">
        <v>1</v>
      </c>
      <c r="L56" s="32">
        <v>260</v>
      </c>
      <c r="M56" s="32">
        <v>4</v>
      </c>
      <c r="N56" s="32">
        <v>0</v>
      </c>
      <c r="O56" s="32">
        <v>0</v>
      </c>
      <c r="P56" s="32">
        <v>0</v>
      </c>
      <c r="Q56" s="32">
        <v>0</v>
      </c>
      <c r="R56" s="32">
        <v>75</v>
      </c>
      <c r="S56" s="32">
        <v>11</v>
      </c>
      <c r="T56" s="32">
        <v>10</v>
      </c>
      <c r="U56" s="67">
        <v>2</v>
      </c>
      <c r="V56" s="67">
        <v>19430</v>
      </c>
      <c r="W56" s="67">
        <v>2752</v>
      </c>
    </row>
    <row r="57" spans="1:23" s="42" customFormat="1" ht="6" customHeight="1">
      <c r="A57" s="54"/>
      <c r="B57" s="37"/>
      <c r="C57" s="37"/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67"/>
      <c r="V57" s="67"/>
      <c r="W57" s="67"/>
    </row>
    <row r="58" spans="1:23" ht="13.5" customHeight="1">
      <c r="A58" s="50" t="s">
        <v>53</v>
      </c>
      <c r="B58" s="50"/>
      <c r="C58" s="55"/>
      <c r="D58" s="69">
        <f aca="true" t="shared" si="7" ref="D58:V58">SUM(D60:D69)</f>
        <v>585</v>
      </c>
      <c r="E58" s="56">
        <f t="shared" si="7"/>
        <v>63</v>
      </c>
      <c r="F58" s="56">
        <f t="shared" si="7"/>
        <v>1760</v>
      </c>
      <c r="G58" s="56">
        <f t="shared" si="7"/>
        <v>324</v>
      </c>
      <c r="H58" s="56">
        <f t="shared" si="7"/>
        <v>1320</v>
      </c>
      <c r="I58" s="56">
        <f t="shared" si="7"/>
        <v>291</v>
      </c>
      <c r="J58" s="56">
        <f t="shared" si="7"/>
        <v>2290</v>
      </c>
      <c r="K58" s="42">
        <v>33</v>
      </c>
      <c r="L58" s="42">
        <f t="shared" si="7"/>
        <v>690</v>
      </c>
      <c r="M58" s="42">
        <f t="shared" si="7"/>
        <v>14</v>
      </c>
      <c r="N58" s="42">
        <f t="shared" si="7"/>
        <v>7513</v>
      </c>
      <c r="O58" s="42">
        <v>182</v>
      </c>
      <c r="P58" s="42">
        <f t="shared" si="7"/>
        <v>30</v>
      </c>
      <c r="Q58" s="61">
        <v>0</v>
      </c>
      <c r="R58" s="42">
        <f t="shared" si="7"/>
        <v>418</v>
      </c>
      <c r="S58" s="42">
        <v>48</v>
      </c>
      <c r="T58" s="42">
        <f t="shared" si="7"/>
        <v>12</v>
      </c>
      <c r="U58" s="61">
        <v>0</v>
      </c>
      <c r="V58" s="42">
        <f t="shared" si="7"/>
        <v>46199</v>
      </c>
      <c r="W58" s="42">
        <f>SUM(W60:W69)</f>
        <v>4407</v>
      </c>
    </row>
    <row r="59" spans="1:23" ht="6" customHeight="1">
      <c r="A59" s="57"/>
      <c r="B59" s="55"/>
      <c r="C59" s="55"/>
      <c r="D59" s="69"/>
      <c r="E59" s="56"/>
      <c r="F59" s="56"/>
      <c r="G59" s="56"/>
      <c r="H59" s="56"/>
      <c r="I59" s="56"/>
      <c r="J59" s="56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ht="13.5" customHeight="1">
      <c r="A60" s="57"/>
      <c r="B60" s="58" t="s">
        <v>135</v>
      </c>
      <c r="C60" s="64"/>
      <c r="D60" s="31">
        <v>180</v>
      </c>
      <c r="E60" s="32">
        <v>20</v>
      </c>
      <c r="F60" s="32">
        <v>190</v>
      </c>
      <c r="G60" s="32">
        <v>44</v>
      </c>
      <c r="H60" s="32">
        <v>100</v>
      </c>
      <c r="I60" s="32">
        <v>17</v>
      </c>
      <c r="J60" s="32">
        <v>0</v>
      </c>
      <c r="K60" s="33">
        <v>0</v>
      </c>
      <c r="L60" s="33">
        <v>500</v>
      </c>
      <c r="M60" s="33">
        <v>10</v>
      </c>
      <c r="N60" s="33">
        <v>0</v>
      </c>
      <c r="O60" s="33">
        <v>0</v>
      </c>
      <c r="P60" s="33">
        <v>0</v>
      </c>
      <c r="Q60" s="33">
        <v>0</v>
      </c>
      <c r="R60" s="33">
        <v>45</v>
      </c>
      <c r="S60" s="61">
        <v>1</v>
      </c>
      <c r="T60" s="33">
        <v>0</v>
      </c>
      <c r="U60" s="33">
        <v>0</v>
      </c>
      <c r="V60" s="33">
        <v>9359</v>
      </c>
      <c r="W60" s="61">
        <v>1500</v>
      </c>
    </row>
    <row r="61" spans="1:23" ht="13.5" customHeight="1">
      <c r="A61" s="57"/>
      <c r="B61" s="58" t="s">
        <v>136</v>
      </c>
      <c r="C61" s="64"/>
      <c r="D61" s="31">
        <v>100</v>
      </c>
      <c r="E61" s="32">
        <v>12</v>
      </c>
      <c r="F61" s="32">
        <v>450</v>
      </c>
      <c r="G61" s="32">
        <v>101</v>
      </c>
      <c r="H61" s="70">
        <v>300</v>
      </c>
      <c r="I61" s="70">
        <v>79</v>
      </c>
      <c r="J61" s="32">
        <v>130</v>
      </c>
      <c r="K61" s="33">
        <v>1</v>
      </c>
      <c r="L61" s="33">
        <v>30</v>
      </c>
      <c r="M61" s="33">
        <v>1</v>
      </c>
      <c r="N61" s="33">
        <v>3340</v>
      </c>
      <c r="O61" s="33">
        <v>81</v>
      </c>
      <c r="P61" s="33">
        <v>30</v>
      </c>
      <c r="Q61" s="61">
        <v>0</v>
      </c>
      <c r="R61" s="33">
        <v>100</v>
      </c>
      <c r="S61" s="33">
        <v>7</v>
      </c>
      <c r="T61" s="33">
        <v>6</v>
      </c>
      <c r="U61" s="61">
        <v>0</v>
      </c>
      <c r="V61" s="33">
        <v>3800</v>
      </c>
      <c r="W61" s="33">
        <v>355</v>
      </c>
    </row>
    <row r="62" spans="1:23" ht="13.5" customHeight="1">
      <c r="A62" s="57"/>
      <c r="B62" s="58" t="s">
        <v>137</v>
      </c>
      <c r="C62" s="64"/>
      <c r="D62" s="31">
        <v>15</v>
      </c>
      <c r="E62" s="32">
        <v>2</v>
      </c>
      <c r="F62" s="32">
        <v>170</v>
      </c>
      <c r="G62" s="32">
        <v>39</v>
      </c>
      <c r="H62" s="32">
        <v>20</v>
      </c>
      <c r="I62" s="32">
        <v>4</v>
      </c>
      <c r="J62" s="32">
        <v>400</v>
      </c>
      <c r="K62" s="33">
        <v>4</v>
      </c>
      <c r="L62" s="33">
        <v>0</v>
      </c>
      <c r="M62" s="33">
        <v>0</v>
      </c>
      <c r="N62" s="33">
        <v>1253</v>
      </c>
      <c r="O62" s="33">
        <v>30</v>
      </c>
      <c r="P62" s="33">
        <v>0</v>
      </c>
      <c r="Q62" s="33">
        <v>0</v>
      </c>
      <c r="R62" s="33">
        <v>21</v>
      </c>
      <c r="S62" s="33">
        <v>2</v>
      </c>
      <c r="T62" s="33">
        <v>0</v>
      </c>
      <c r="U62" s="33">
        <v>0</v>
      </c>
      <c r="V62" s="33">
        <v>200</v>
      </c>
      <c r="W62" s="33">
        <v>2</v>
      </c>
    </row>
    <row r="63" spans="1:23" ht="6" customHeight="1">
      <c r="A63" s="57"/>
      <c r="B63" s="37"/>
      <c r="C63" s="37"/>
      <c r="D63" s="31"/>
      <c r="E63" s="32"/>
      <c r="F63" s="32"/>
      <c r="G63" s="32"/>
      <c r="H63" s="32"/>
      <c r="I63" s="32"/>
      <c r="J63" s="3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13.5" customHeight="1">
      <c r="A64" s="57"/>
      <c r="B64" s="58" t="s">
        <v>138</v>
      </c>
      <c r="C64" s="64"/>
      <c r="D64" s="31">
        <v>50</v>
      </c>
      <c r="E64" s="32">
        <v>4</v>
      </c>
      <c r="F64" s="32">
        <v>500</v>
      </c>
      <c r="G64" s="32">
        <v>75</v>
      </c>
      <c r="H64" s="32">
        <v>150</v>
      </c>
      <c r="I64" s="32">
        <v>24</v>
      </c>
      <c r="J64" s="32">
        <v>1400</v>
      </c>
      <c r="K64" s="33">
        <v>21</v>
      </c>
      <c r="L64" s="33">
        <v>50</v>
      </c>
      <c r="M64" s="33">
        <v>1</v>
      </c>
      <c r="N64" s="33">
        <v>1519</v>
      </c>
      <c r="O64" s="33">
        <v>35</v>
      </c>
      <c r="P64" s="33">
        <v>0</v>
      </c>
      <c r="Q64" s="33">
        <v>0</v>
      </c>
      <c r="R64" s="33">
        <v>20</v>
      </c>
      <c r="S64" s="61">
        <v>0</v>
      </c>
      <c r="T64" s="33">
        <v>0</v>
      </c>
      <c r="U64" s="33">
        <v>0</v>
      </c>
      <c r="V64" s="33">
        <v>0</v>
      </c>
      <c r="W64" s="33">
        <v>0</v>
      </c>
    </row>
    <row r="65" spans="1:23" ht="13.5" customHeight="1">
      <c r="A65" s="57"/>
      <c r="B65" s="58" t="s">
        <v>139</v>
      </c>
      <c r="C65" s="64"/>
      <c r="D65" s="31">
        <v>40</v>
      </c>
      <c r="E65" s="32">
        <v>3</v>
      </c>
      <c r="F65" s="32">
        <v>180</v>
      </c>
      <c r="G65" s="32">
        <v>31</v>
      </c>
      <c r="H65" s="59">
        <v>90</v>
      </c>
      <c r="I65" s="59">
        <v>15</v>
      </c>
      <c r="J65" s="32">
        <v>360</v>
      </c>
      <c r="K65" s="33">
        <v>6</v>
      </c>
      <c r="L65" s="33">
        <v>20</v>
      </c>
      <c r="M65" s="61">
        <v>0</v>
      </c>
      <c r="N65" s="33">
        <v>1401</v>
      </c>
      <c r="O65" s="33">
        <v>35</v>
      </c>
      <c r="P65" s="33">
        <v>0</v>
      </c>
      <c r="Q65" s="33">
        <v>0</v>
      </c>
      <c r="R65" s="33">
        <v>12</v>
      </c>
      <c r="S65" s="33">
        <v>17</v>
      </c>
      <c r="T65" s="33">
        <v>6</v>
      </c>
      <c r="U65" s="61">
        <v>0</v>
      </c>
      <c r="V65" s="33">
        <v>0</v>
      </c>
      <c r="W65" s="33">
        <v>0</v>
      </c>
    </row>
    <row r="66" spans="1:23" ht="13.5" customHeight="1">
      <c r="A66" s="57"/>
      <c r="B66" s="58" t="s">
        <v>140</v>
      </c>
      <c r="C66" s="64"/>
      <c r="D66" s="31">
        <v>10</v>
      </c>
      <c r="E66" s="32">
        <v>1</v>
      </c>
      <c r="F66" s="32">
        <v>70</v>
      </c>
      <c r="G66" s="32">
        <v>11</v>
      </c>
      <c r="H66" s="32">
        <v>40</v>
      </c>
      <c r="I66" s="32">
        <v>6</v>
      </c>
      <c r="J66" s="32">
        <v>0</v>
      </c>
      <c r="K66" s="32">
        <v>0</v>
      </c>
      <c r="L66" s="33">
        <v>10</v>
      </c>
      <c r="M66" s="61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61">
        <v>4000</v>
      </c>
      <c r="W66" s="61">
        <v>650</v>
      </c>
    </row>
    <row r="67" spans="1:23" ht="5.25" customHeight="1">
      <c r="A67" s="57"/>
      <c r="B67" s="37"/>
      <c r="C67" s="37"/>
      <c r="D67" s="31"/>
      <c r="E67" s="32"/>
      <c r="F67" s="32"/>
      <c r="G67" s="32"/>
      <c r="H67" s="32"/>
      <c r="I67" s="32"/>
      <c r="J67" s="3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61"/>
      <c r="V67" s="61"/>
      <c r="W67" s="61"/>
    </row>
    <row r="68" spans="1:23" s="41" customFormat="1" ht="13.5" customHeight="1">
      <c r="A68" s="65"/>
      <c r="B68" s="58" t="s">
        <v>141</v>
      </c>
      <c r="C68" s="64"/>
      <c r="D68" s="31">
        <v>40</v>
      </c>
      <c r="E68" s="32">
        <v>4</v>
      </c>
      <c r="F68" s="32">
        <v>100</v>
      </c>
      <c r="G68" s="32">
        <v>15</v>
      </c>
      <c r="H68" s="32">
        <v>200</v>
      </c>
      <c r="I68" s="32">
        <v>26</v>
      </c>
      <c r="J68" s="32">
        <v>0</v>
      </c>
      <c r="K68" s="33">
        <v>0</v>
      </c>
      <c r="L68" s="33">
        <v>50</v>
      </c>
      <c r="M68" s="61">
        <v>0</v>
      </c>
      <c r="N68" s="33">
        <v>0</v>
      </c>
      <c r="O68" s="33">
        <v>0</v>
      </c>
      <c r="P68" s="33">
        <v>0</v>
      </c>
      <c r="Q68" s="33">
        <v>0</v>
      </c>
      <c r="R68" s="33">
        <v>20</v>
      </c>
      <c r="S68" s="33">
        <v>2</v>
      </c>
      <c r="T68" s="33">
        <v>0</v>
      </c>
      <c r="U68" s="33">
        <v>0</v>
      </c>
      <c r="V68" s="33">
        <v>8270</v>
      </c>
      <c r="W68" s="61">
        <v>800</v>
      </c>
    </row>
    <row r="69" spans="1:23" s="42" customFormat="1" ht="13.5" customHeight="1">
      <c r="A69" s="54"/>
      <c r="B69" s="58" t="s">
        <v>142</v>
      </c>
      <c r="C69" s="64"/>
      <c r="D69" s="31">
        <v>150</v>
      </c>
      <c r="E69" s="32">
        <v>17</v>
      </c>
      <c r="F69" s="32">
        <v>100</v>
      </c>
      <c r="G69" s="32">
        <v>8</v>
      </c>
      <c r="H69" s="59">
        <v>420</v>
      </c>
      <c r="I69" s="59">
        <v>120</v>
      </c>
      <c r="J69" s="32">
        <v>0</v>
      </c>
      <c r="K69" s="32">
        <v>0</v>
      </c>
      <c r="L69" s="32">
        <v>30</v>
      </c>
      <c r="M69" s="32">
        <v>2</v>
      </c>
      <c r="N69" s="32">
        <v>0</v>
      </c>
      <c r="O69" s="33">
        <v>0</v>
      </c>
      <c r="P69" s="32">
        <v>0</v>
      </c>
      <c r="Q69" s="32">
        <v>0</v>
      </c>
      <c r="R69" s="32">
        <v>200</v>
      </c>
      <c r="S69" s="32">
        <v>20</v>
      </c>
      <c r="T69" s="32">
        <v>0</v>
      </c>
      <c r="U69" s="32">
        <v>0</v>
      </c>
      <c r="V69" s="32">
        <v>20570</v>
      </c>
      <c r="W69" s="32">
        <v>1100</v>
      </c>
    </row>
    <row r="70" spans="1:23" s="42" customFormat="1" ht="6" customHeight="1">
      <c r="A70" s="54"/>
      <c r="B70" s="37"/>
      <c r="C70" s="37"/>
      <c r="D70" s="31"/>
      <c r="E70" s="32"/>
      <c r="F70" s="32"/>
      <c r="G70" s="32"/>
      <c r="H70" s="59"/>
      <c r="I70" s="59"/>
      <c r="J70" s="32"/>
      <c r="K70" s="32"/>
      <c r="L70" s="32"/>
      <c r="M70" s="32"/>
      <c r="N70" s="32"/>
      <c r="O70" s="33"/>
      <c r="P70" s="32"/>
      <c r="Q70" s="32"/>
      <c r="R70" s="32"/>
      <c r="S70" s="32"/>
      <c r="T70" s="32"/>
      <c r="U70" s="32"/>
      <c r="V70" s="32"/>
      <c r="W70" s="32"/>
    </row>
    <row r="71" spans="1:23" ht="13.5" customHeight="1">
      <c r="A71" s="50" t="s">
        <v>62</v>
      </c>
      <c r="B71" s="50"/>
      <c r="C71" s="55"/>
      <c r="D71" s="69">
        <f>SUM(D73:D82)</f>
        <v>2400</v>
      </c>
      <c r="E71" s="56">
        <f>SUM(E73:E82)</f>
        <v>231</v>
      </c>
      <c r="F71" s="56">
        <f>SUM(F73:F82)</f>
        <v>8049</v>
      </c>
      <c r="G71" s="56">
        <v>1594</v>
      </c>
      <c r="H71" s="56">
        <f>SUM(H73:H82)</f>
        <v>4378</v>
      </c>
      <c r="I71" s="56">
        <v>933</v>
      </c>
      <c r="J71" s="56">
        <f aca="true" t="shared" si="8" ref="J71:W71">SUM(J73:J82)</f>
        <v>32768</v>
      </c>
      <c r="K71" s="42">
        <v>492</v>
      </c>
      <c r="L71" s="42">
        <f>SUM(L73:L83)</f>
        <v>942</v>
      </c>
      <c r="M71" s="42">
        <f t="shared" si="8"/>
        <v>11</v>
      </c>
      <c r="N71" s="42">
        <f t="shared" si="8"/>
        <v>98633</v>
      </c>
      <c r="O71" s="42">
        <f t="shared" si="8"/>
        <v>2499</v>
      </c>
      <c r="P71" s="42">
        <f t="shared" si="8"/>
        <v>567</v>
      </c>
      <c r="Q71" s="42">
        <v>96</v>
      </c>
      <c r="R71" s="42">
        <f t="shared" si="8"/>
        <v>1323</v>
      </c>
      <c r="S71" s="42">
        <v>160</v>
      </c>
      <c r="T71" s="42">
        <f t="shared" si="8"/>
        <v>2140</v>
      </c>
      <c r="U71" s="42">
        <v>216</v>
      </c>
      <c r="V71" s="42">
        <f t="shared" si="8"/>
        <v>1480</v>
      </c>
      <c r="W71" s="42">
        <f t="shared" si="8"/>
        <v>32</v>
      </c>
    </row>
    <row r="72" spans="1:23" ht="6" customHeight="1">
      <c r="A72" s="57"/>
      <c r="B72" s="55"/>
      <c r="C72" s="55"/>
      <c r="D72" s="69"/>
      <c r="E72" s="56"/>
      <c r="F72" s="56"/>
      <c r="G72" s="56"/>
      <c r="H72" s="56"/>
      <c r="I72" s="56"/>
      <c r="J72" s="56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23" ht="13.5" customHeight="1">
      <c r="A73" s="57"/>
      <c r="B73" s="58" t="s">
        <v>143</v>
      </c>
      <c r="C73" s="64"/>
      <c r="D73" s="31">
        <v>550</v>
      </c>
      <c r="E73" s="32">
        <v>50</v>
      </c>
      <c r="F73" s="32">
        <v>2450</v>
      </c>
      <c r="G73" s="32">
        <v>417</v>
      </c>
      <c r="H73" s="32">
        <v>1020</v>
      </c>
      <c r="I73" s="32">
        <v>143</v>
      </c>
      <c r="J73" s="32">
        <v>8550</v>
      </c>
      <c r="K73" s="33">
        <v>128</v>
      </c>
      <c r="L73" s="33">
        <v>350</v>
      </c>
      <c r="M73" s="33">
        <v>3</v>
      </c>
      <c r="N73" s="33">
        <v>23360</v>
      </c>
      <c r="O73" s="33">
        <v>614</v>
      </c>
      <c r="P73" s="33">
        <v>50</v>
      </c>
      <c r="Q73" s="60">
        <v>4</v>
      </c>
      <c r="R73" s="33">
        <v>410</v>
      </c>
      <c r="S73" s="33">
        <v>3</v>
      </c>
      <c r="T73" s="33">
        <v>60</v>
      </c>
      <c r="U73" s="33">
        <v>3</v>
      </c>
      <c r="V73" s="33">
        <v>0</v>
      </c>
      <c r="W73" s="33">
        <v>0</v>
      </c>
    </row>
    <row r="74" spans="1:23" ht="13.5" customHeight="1">
      <c r="A74" s="57"/>
      <c r="B74" s="58" t="s">
        <v>144</v>
      </c>
      <c r="C74" s="64"/>
      <c r="D74" s="31">
        <v>700</v>
      </c>
      <c r="E74" s="32">
        <v>63</v>
      </c>
      <c r="F74" s="32">
        <v>1550</v>
      </c>
      <c r="G74" s="32">
        <v>383</v>
      </c>
      <c r="H74" s="32">
        <v>1800</v>
      </c>
      <c r="I74" s="32">
        <v>468</v>
      </c>
      <c r="J74" s="32">
        <v>7500</v>
      </c>
      <c r="K74" s="33">
        <v>90</v>
      </c>
      <c r="L74" s="33">
        <v>200</v>
      </c>
      <c r="M74" s="33">
        <v>2</v>
      </c>
      <c r="N74" s="33">
        <v>22192</v>
      </c>
      <c r="O74" s="33">
        <v>579</v>
      </c>
      <c r="P74" s="33">
        <v>58</v>
      </c>
      <c r="Q74" s="33">
        <v>14</v>
      </c>
      <c r="R74" s="33">
        <v>300</v>
      </c>
      <c r="S74" s="33">
        <v>31</v>
      </c>
      <c r="T74" s="33">
        <v>290</v>
      </c>
      <c r="U74" s="33">
        <v>3</v>
      </c>
      <c r="V74" s="33">
        <v>0</v>
      </c>
      <c r="W74" s="33">
        <v>0</v>
      </c>
    </row>
    <row r="75" spans="1:23" ht="13.5" customHeight="1">
      <c r="A75" s="57"/>
      <c r="B75" s="58" t="s">
        <v>145</v>
      </c>
      <c r="C75" s="64"/>
      <c r="D75" s="31">
        <v>100</v>
      </c>
      <c r="E75" s="32">
        <v>2</v>
      </c>
      <c r="F75" s="32">
        <v>600</v>
      </c>
      <c r="G75" s="32">
        <v>96</v>
      </c>
      <c r="H75" s="32">
        <v>100</v>
      </c>
      <c r="I75" s="32">
        <v>10</v>
      </c>
      <c r="J75" s="32">
        <v>1000</v>
      </c>
      <c r="K75" s="33">
        <v>12</v>
      </c>
      <c r="L75" s="33">
        <v>0</v>
      </c>
      <c r="M75" s="33">
        <v>0</v>
      </c>
      <c r="N75" s="33">
        <v>3638</v>
      </c>
      <c r="O75" s="60">
        <v>89</v>
      </c>
      <c r="P75" s="33">
        <v>30</v>
      </c>
      <c r="Q75" s="33">
        <v>5</v>
      </c>
      <c r="R75" s="33">
        <v>21</v>
      </c>
      <c r="S75" s="33">
        <v>6</v>
      </c>
      <c r="T75" s="33">
        <v>340</v>
      </c>
      <c r="U75" s="33">
        <v>20</v>
      </c>
      <c r="V75" s="33">
        <v>0</v>
      </c>
      <c r="W75" s="33">
        <v>0</v>
      </c>
    </row>
    <row r="76" spans="1:23" ht="6" customHeight="1">
      <c r="A76" s="57"/>
      <c r="B76" s="37"/>
      <c r="C76" s="37"/>
      <c r="D76" s="31"/>
      <c r="E76" s="32"/>
      <c r="F76" s="32"/>
      <c r="G76" s="32"/>
      <c r="H76" s="32"/>
      <c r="I76" s="32"/>
      <c r="J76" s="32"/>
      <c r="K76" s="33"/>
      <c r="L76" s="33"/>
      <c r="M76" s="33"/>
      <c r="N76" s="33"/>
      <c r="O76" s="60"/>
      <c r="P76" s="33"/>
      <c r="Q76" s="33"/>
      <c r="R76" s="33"/>
      <c r="S76" s="33"/>
      <c r="T76" s="33"/>
      <c r="U76" s="33"/>
      <c r="V76" s="33"/>
      <c r="W76" s="33"/>
    </row>
    <row r="77" spans="1:23" ht="13.5" customHeight="1">
      <c r="A77" s="57"/>
      <c r="B77" s="58" t="s">
        <v>146</v>
      </c>
      <c r="C77" s="64"/>
      <c r="D77" s="31">
        <v>200</v>
      </c>
      <c r="E77" s="32">
        <v>12</v>
      </c>
      <c r="F77" s="32">
        <v>550</v>
      </c>
      <c r="G77" s="32">
        <v>88</v>
      </c>
      <c r="H77" s="32">
        <v>150</v>
      </c>
      <c r="I77" s="32">
        <v>27</v>
      </c>
      <c r="J77" s="32">
        <v>1220</v>
      </c>
      <c r="K77" s="33">
        <v>18</v>
      </c>
      <c r="L77" s="33">
        <v>20</v>
      </c>
      <c r="M77" s="33">
        <v>1</v>
      </c>
      <c r="N77" s="33">
        <v>6370</v>
      </c>
      <c r="O77" s="33">
        <v>134</v>
      </c>
      <c r="P77" s="33">
        <v>61</v>
      </c>
      <c r="Q77" s="33">
        <v>17</v>
      </c>
      <c r="R77" s="33">
        <v>169</v>
      </c>
      <c r="S77" s="33">
        <v>34</v>
      </c>
      <c r="T77" s="33">
        <v>588</v>
      </c>
      <c r="U77" s="33">
        <v>81</v>
      </c>
      <c r="V77" s="33">
        <v>50</v>
      </c>
      <c r="W77" s="33">
        <v>0</v>
      </c>
    </row>
    <row r="78" spans="1:23" ht="13.5" customHeight="1">
      <c r="A78" s="57"/>
      <c r="B78" s="58" t="s">
        <v>147</v>
      </c>
      <c r="C78" s="64"/>
      <c r="D78" s="31">
        <v>30</v>
      </c>
      <c r="E78" s="32">
        <v>3</v>
      </c>
      <c r="F78" s="32">
        <v>529</v>
      </c>
      <c r="G78" s="32">
        <v>103</v>
      </c>
      <c r="H78" s="32">
        <v>148</v>
      </c>
      <c r="I78" s="32">
        <v>19</v>
      </c>
      <c r="J78" s="32">
        <v>48</v>
      </c>
      <c r="K78" s="61">
        <v>0</v>
      </c>
      <c r="L78" s="33">
        <v>2</v>
      </c>
      <c r="M78" s="61">
        <v>0</v>
      </c>
      <c r="N78" s="33">
        <v>4738</v>
      </c>
      <c r="O78" s="33">
        <v>106</v>
      </c>
      <c r="P78" s="33">
        <v>83</v>
      </c>
      <c r="Q78" s="33">
        <v>27</v>
      </c>
      <c r="R78" s="33">
        <v>191</v>
      </c>
      <c r="S78" s="33">
        <v>45</v>
      </c>
      <c r="T78" s="33">
        <v>65</v>
      </c>
      <c r="U78" s="33">
        <v>27</v>
      </c>
      <c r="V78" s="33">
        <v>0</v>
      </c>
      <c r="W78" s="33">
        <v>0</v>
      </c>
    </row>
    <row r="79" spans="1:23" ht="13.5" customHeight="1">
      <c r="A79" s="57"/>
      <c r="B79" s="58" t="s">
        <v>148</v>
      </c>
      <c r="C79" s="64"/>
      <c r="D79" s="31">
        <v>400</v>
      </c>
      <c r="E79" s="32">
        <v>46</v>
      </c>
      <c r="F79" s="32">
        <v>1300</v>
      </c>
      <c r="G79" s="32">
        <v>328</v>
      </c>
      <c r="H79" s="32">
        <v>800</v>
      </c>
      <c r="I79" s="32">
        <v>206</v>
      </c>
      <c r="J79" s="32">
        <v>12800</v>
      </c>
      <c r="K79" s="33">
        <v>212</v>
      </c>
      <c r="L79" s="33">
        <v>200</v>
      </c>
      <c r="M79" s="33">
        <v>2</v>
      </c>
      <c r="N79" s="33">
        <v>25837</v>
      </c>
      <c r="O79" s="33">
        <v>646</v>
      </c>
      <c r="P79" s="33">
        <v>90</v>
      </c>
      <c r="Q79" s="33">
        <v>3</v>
      </c>
      <c r="R79" s="33">
        <v>37</v>
      </c>
      <c r="S79" s="33">
        <v>2</v>
      </c>
      <c r="T79" s="33">
        <v>287</v>
      </c>
      <c r="U79" s="33">
        <v>19</v>
      </c>
      <c r="V79" s="33">
        <v>1430</v>
      </c>
      <c r="W79" s="33">
        <v>32</v>
      </c>
    </row>
    <row r="80" spans="1:23" ht="6" customHeight="1">
      <c r="A80" s="57"/>
      <c r="B80" s="37"/>
      <c r="C80" s="37"/>
      <c r="D80" s="31"/>
      <c r="E80" s="32"/>
      <c r="F80" s="32"/>
      <c r="G80" s="32"/>
      <c r="H80" s="32"/>
      <c r="I80" s="32"/>
      <c r="J80" s="3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1:23" s="41" customFormat="1" ht="13.5" customHeight="1">
      <c r="A81" s="65"/>
      <c r="B81" s="58" t="s">
        <v>149</v>
      </c>
      <c r="C81" s="64"/>
      <c r="D81" s="31">
        <v>100</v>
      </c>
      <c r="E81" s="32">
        <v>20</v>
      </c>
      <c r="F81" s="32">
        <v>500</v>
      </c>
      <c r="G81" s="32">
        <v>100</v>
      </c>
      <c r="H81" s="32">
        <v>150</v>
      </c>
      <c r="I81" s="32">
        <v>30</v>
      </c>
      <c r="J81" s="32">
        <v>1000</v>
      </c>
      <c r="K81" s="33">
        <v>18</v>
      </c>
      <c r="L81" s="33">
        <v>50</v>
      </c>
      <c r="M81" s="33">
        <v>1</v>
      </c>
      <c r="N81" s="33">
        <v>5312</v>
      </c>
      <c r="O81" s="33">
        <v>143</v>
      </c>
      <c r="P81" s="33">
        <v>140</v>
      </c>
      <c r="Q81" s="33">
        <v>12</v>
      </c>
      <c r="R81" s="33">
        <v>30</v>
      </c>
      <c r="S81" s="33">
        <v>2</v>
      </c>
      <c r="T81" s="33">
        <v>140</v>
      </c>
      <c r="U81" s="33">
        <v>5</v>
      </c>
      <c r="V81" s="33">
        <v>0</v>
      </c>
      <c r="W81" s="32">
        <v>0</v>
      </c>
    </row>
    <row r="82" spans="1:23" s="42" customFormat="1" ht="13.5" customHeight="1">
      <c r="A82" s="54"/>
      <c r="B82" s="58" t="s">
        <v>150</v>
      </c>
      <c r="C82" s="64"/>
      <c r="D82" s="31">
        <v>320</v>
      </c>
      <c r="E82" s="32">
        <v>35</v>
      </c>
      <c r="F82" s="32">
        <v>570</v>
      </c>
      <c r="G82" s="32">
        <v>80</v>
      </c>
      <c r="H82" s="32">
        <v>210</v>
      </c>
      <c r="I82" s="32">
        <v>29</v>
      </c>
      <c r="J82" s="32">
        <v>650</v>
      </c>
      <c r="K82" s="32">
        <v>13</v>
      </c>
      <c r="L82" s="32">
        <v>120</v>
      </c>
      <c r="M82" s="32">
        <v>2</v>
      </c>
      <c r="N82" s="32">
        <v>7186</v>
      </c>
      <c r="O82" s="70">
        <v>188</v>
      </c>
      <c r="P82" s="32">
        <v>55</v>
      </c>
      <c r="Q82" s="32">
        <v>15</v>
      </c>
      <c r="R82" s="32">
        <v>165</v>
      </c>
      <c r="S82" s="32">
        <v>37</v>
      </c>
      <c r="T82" s="32">
        <v>370</v>
      </c>
      <c r="U82" s="32">
        <v>59</v>
      </c>
      <c r="V82" s="32">
        <v>0</v>
      </c>
      <c r="W82" s="32">
        <v>0</v>
      </c>
    </row>
    <row r="83" spans="1:23" s="42" customFormat="1" ht="6" customHeight="1">
      <c r="A83" s="54"/>
      <c r="B83" s="37"/>
      <c r="C83" s="37"/>
      <c r="D83" s="31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70"/>
      <c r="P83" s="32"/>
      <c r="Q83" s="32"/>
      <c r="R83" s="32"/>
      <c r="S83" s="32"/>
      <c r="T83" s="32"/>
      <c r="U83" s="32"/>
      <c r="V83" s="32"/>
      <c r="W83" s="32"/>
    </row>
    <row r="84" spans="1:23" ht="13.5" customHeight="1">
      <c r="A84" s="50" t="s">
        <v>71</v>
      </c>
      <c r="B84" s="50"/>
      <c r="C84" s="55"/>
      <c r="D84" s="69">
        <f aca="true" t="shared" si="9" ref="D84:W84">SUM(D86:D88)</f>
        <v>1110</v>
      </c>
      <c r="E84" s="56">
        <v>100</v>
      </c>
      <c r="F84" s="56">
        <f t="shared" si="9"/>
        <v>2320</v>
      </c>
      <c r="G84" s="56">
        <f t="shared" si="9"/>
        <v>524</v>
      </c>
      <c r="H84" s="56">
        <f t="shared" si="9"/>
        <v>4660</v>
      </c>
      <c r="I84" s="56">
        <f t="shared" si="9"/>
        <v>891</v>
      </c>
      <c r="J84" s="56">
        <f t="shared" si="9"/>
        <v>14780</v>
      </c>
      <c r="K84" s="42">
        <v>167</v>
      </c>
      <c r="L84" s="42">
        <f t="shared" si="9"/>
        <v>70</v>
      </c>
      <c r="M84" s="42">
        <f t="shared" si="9"/>
        <v>3</v>
      </c>
      <c r="N84" s="42">
        <f t="shared" si="9"/>
        <v>11040</v>
      </c>
      <c r="O84" s="63">
        <f t="shared" si="9"/>
        <v>250</v>
      </c>
      <c r="P84" s="42">
        <f t="shared" si="9"/>
        <v>116</v>
      </c>
      <c r="Q84" s="42">
        <f t="shared" si="9"/>
        <v>5</v>
      </c>
      <c r="R84" s="42">
        <f t="shared" si="9"/>
        <v>29</v>
      </c>
      <c r="S84" s="42">
        <f t="shared" si="9"/>
        <v>3</v>
      </c>
      <c r="T84" s="42">
        <f t="shared" si="9"/>
        <v>210</v>
      </c>
      <c r="U84" s="42">
        <v>7</v>
      </c>
      <c r="V84" s="42">
        <f t="shared" si="9"/>
        <v>0</v>
      </c>
      <c r="W84" s="42">
        <f t="shared" si="9"/>
        <v>0</v>
      </c>
    </row>
    <row r="85" spans="1:23" ht="6" customHeight="1">
      <c r="A85" s="57"/>
      <c r="B85" s="55"/>
      <c r="C85" s="55"/>
      <c r="D85" s="69"/>
      <c r="E85" s="56"/>
      <c r="F85" s="56"/>
      <c r="G85" s="56"/>
      <c r="H85" s="56"/>
      <c r="I85" s="56"/>
      <c r="J85" s="56"/>
      <c r="K85" s="42"/>
      <c r="L85" s="42"/>
      <c r="M85" s="42"/>
      <c r="N85" s="42"/>
      <c r="O85" s="63"/>
      <c r="P85" s="42"/>
      <c r="Q85" s="42"/>
      <c r="R85" s="42"/>
      <c r="S85" s="42"/>
      <c r="T85" s="42"/>
      <c r="U85" s="42"/>
      <c r="V85" s="42"/>
      <c r="W85" s="42"/>
    </row>
    <row r="86" spans="1:23" ht="13.5" customHeight="1">
      <c r="A86" s="57"/>
      <c r="B86" s="58" t="s">
        <v>151</v>
      </c>
      <c r="C86" s="64"/>
      <c r="D86" s="31">
        <v>500</v>
      </c>
      <c r="E86" s="32">
        <v>40</v>
      </c>
      <c r="F86" s="32">
        <v>550</v>
      </c>
      <c r="G86" s="32">
        <v>55</v>
      </c>
      <c r="H86" s="32">
        <v>600</v>
      </c>
      <c r="I86" s="32">
        <v>75</v>
      </c>
      <c r="J86" s="32">
        <v>14000</v>
      </c>
      <c r="K86" s="33">
        <v>154</v>
      </c>
      <c r="L86" s="33">
        <v>20</v>
      </c>
      <c r="M86" s="61">
        <v>0</v>
      </c>
      <c r="N86" s="33">
        <v>8000</v>
      </c>
      <c r="O86" s="33">
        <v>192</v>
      </c>
      <c r="P86" s="33">
        <v>95</v>
      </c>
      <c r="Q86" s="33">
        <v>4</v>
      </c>
      <c r="R86" s="33">
        <v>5</v>
      </c>
      <c r="S86" s="61">
        <v>0</v>
      </c>
      <c r="T86" s="33">
        <v>160</v>
      </c>
      <c r="U86" s="33">
        <v>5</v>
      </c>
      <c r="V86" s="33">
        <v>0</v>
      </c>
      <c r="W86" s="33">
        <v>0</v>
      </c>
    </row>
    <row r="87" spans="1:23" s="41" customFormat="1" ht="13.5" customHeight="1">
      <c r="A87" s="65"/>
      <c r="B87" s="58" t="s">
        <v>152</v>
      </c>
      <c r="C87" s="64"/>
      <c r="D87" s="31">
        <v>430</v>
      </c>
      <c r="E87" s="32">
        <v>39</v>
      </c>
      <c r="F87" s="32">
        <v>770</v>
      </c>
      <c r="G87" s="32">
        <v>169</v>
      </c>
      <c r="H87" s="32">
        <v>2350</v>
      </c>
      <c r="I87" s="32">
        <v>423</v>
      </c>
      <c r="J87" s="32">
        <v>500</v>
      </c>
      <c r="K87" s="33">
        <v>9</v>
      </c>
      <c r="L87" s="33">
        <v>20</v>
      </c>
      <c r="M87" s="33">
        <v>1</v>
      </c>
      <c r="N87" s="33">
        <v>1100</v>
      </c>
      <c r="O87" s="33">
        <v>20</v>
      </c>
      <c r="P87" s="33">
        <v>21</v>
      </c>
      <c r="Q87" s="33">
        <v>1</v>
      </c>
      <c r="R87" s="33">
        <v>9</v>
      </c>
      <c r="S87" s="61">
        <v>0</v>
      </c>
      <c r="T87" s="33">
        <v>20</v>
      </c>
      <c r="U87" s="61">
        <v>0</v>
      </c>
      <c r="V87" s="33">
        <v>0</v>
      </c>
      <c r="W87" s="33">
        <v>0</v>
      </c>
    </row>
    <row r="88" spans="1:23" s="42" customFormat="1" ht="13.5" customHeight="1">
      <c r="A88" s="54"/>
      <c r="B88" s="58" t="s">
        <v>153</v>
      </c>
      <c r="C88" s="64"/>
      <c r="D88" s="31">
        <v>180</v>
      </c>
      <c r="E88" s="32">
        <v>22</v>
      </c>
      <c r="F88" s="32">
        <v>1000</v>
      </c>
      <c r="G88" s="32">
        <v>300</v>
      </c>
      <c r="H88" s="32">
        <v>1710</v>
      </c>
      <c r="I88" s="32">
        <v>393</v>
      </c>
      <c r="J88" s="32">
        <v>280</v>
      </c>
      <c r="K88" s="32">
        <v>3</v>
      </c>
      <c r="L88" s="32">
        <v>30</v>
      </c>
      <c r="M88" s="67">
        <v>2</v>
      </c>
      <c r="N88" s="32">
        <v>1940</v>
      </c>
      <c r="O88" s="59">
        <v>38</v>
      </c>
      <c r="P88" s="32">
        <v>0</v>
      </c>
      <c r="Q88" s="32">
        <v>0</v>
      </c>
      <c r="R88" s="32">
        <v>15</v>
      </c>
      <c r="S88" s="32">
        <v>3</v>
      </c>
      <c r="T88" s="32">
        <v>30</v>
      </c>
      <c r="U88" s="61">
        <v>0</v>
      </c>
      <c r="V88" s="32">
        <v>0</v>
      </c>
      <c r="W88" s="32">
        <v>0</v>
      </c>
    </row>
    <row r="89" spans="1:23" s="42" customFormat="1" ht="6" customHeight="1">
      <c r="A89" s="54"/>
      <c r="B89" s="37"/>
      <c r="C89" s="37"/>
      <c r="D89" s="31"/>
      <c r="E89" s="32"/>
      <c r="F89" s="32"/>
      <c r="G89" s="32"/>
      <c r="H89" s="32"/>
      <c r="I89" s="32"/>
      <c r="J89" s="32"/>
      <c r="K89" s="32"/>
      <c r="L89" s="32"/>
      <c r="M89" s="67"/>
      <c r="N89" s="32"/>
      <c r="O89" s="59"/>
      <c r="P89" s="32"/>
      <c r="Q89" s="32"/>
      <c r="R89" s="32"/>
      <c r="S89" s="32"/>
      <c r="T89" s="32"/>
      <c r="U89" s="32"/>
      <c r="V89" s="32"/>
      <c r="W89" s="32"/>
    </row>
    <row r="90" spans="1:23" ht="13.5" customHeight="1">
      <c r="A90" s="50" t="s">
        <v>75</v>
      </c>
      <c r="B90" s="50"/>
      <c r="C90" s="55"/>
      <c r="D90" s="69">
        <f aca="true" t="shared" si="10" ref="D90:W90">SUM(D92:D93)</f>
        <v>900</v>
      </c>
      <c r="E90" s="56">
        <f t="shared" si="10"/>
        <v>141</v>
      </c>
      <c r="F90" s="56">
        <f t="shared" si="10"/>
        <v>3500</v>
      </c>
      <c r="G90" s="56">
        <f t="shared" si="10"/>
        <v>710</v>
      </c>
      <c r="H90" s="56">
        <f t="shared" si="10"/>
        <v>12300</v>
      </c>
      <c r="I90" s="56">
        <f t="shared" si="10"/>
        <v>2535</v>
      </c>
      <c r="J90" s="56">
        <f t="shared" si="10"/>
        <v>7800</v>
      </c>
      <c r="K90" s="42">
        <f t="shared" si="10"/>
        <v>78</v>
      </c>
      <c r="L90" s="42">
        <f t="shared" si="10"/>
        <v>100</v>
      </c>
      <c r="M90" s="42">
        <f t="shared" si="10"/>
        <v>1</v>
      </c>
      <c r="N90" s="42">
        <f t="shared" si="10"/>
        <v>7330</v>
      </c>
      <c r="O90" s="42">
        <f t="shared" si="10"/>
        <v>151</v>
      </c>
      <c r="P90" s="42">
        <f t="shared" si="10"/>
        <v>2443</v>
      </c>
      <c r="Q90" s="42">
        <f t="shared" si="10"/>
        <v>366</v>
      </c>
      <c r="R90" s="42">
        <f t="shared" si="10"/>
        <v>170</v>
      </c>
      <c r="S90" s="42">
        <f t="shared" si="10"/>
        <v>1</v>
      </c>
      <c r="T90" s="42">
        <f t="shared" si="10"/>
        <v>1725</v>
      </c>
      <c r="U90" s="42">
        <f t="shared" si="10"/>
        <v>138</v>
      </c>
      <c r="V90" s="42">
        <f t="shared" si="10"/>
        <v>0</v>
      </c>
      <c r="W90" s="42">
        <f t="shared" si="10"/>
        <v>0</v>
      </c>
    </row>
    <row r="91" spans="1:23" ht="6" customHeight="1">
      <c r="A91" s="57"/>
      <c r="B91" s="55"/>
      <c r="C91" s="55"/>
      <c r="D91" s="69"/>
      <c r="E91" s="56"/>
      <c r="F91" s="56"/>
      <c r="G91" s="53"/>
      <c r="H91" s="56"/>
      <c r="I91" s="56"/>
      <c r="J91" s="56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1:23" s="41" customFormat="1" ht="13.5" customHeight="1">
      <c r="A92" s="65"/>
      <c r="B92" s="58" t="s">
        <v>154</v>
      </c>
      <c r="C92" s="64"/>
      <c r="D92" s="31">
        <v>600</v>
      </c>
      <c r="E92" s="32">
        <v>72</v>
      </c>
      <c r="F92" s="32">
        <v>1400</v>
      </c>
      <c r="G92" s="32">
        <v>290</v>
      </c>
      <c r="H92" s="32">
        <v>9800</v>
      </c>
      <c r="I92" s="32">
        <v>2035</v>
      </c>
      <c r="J92" s="32">
        <v>1800</v>
      </c>
      <c r="K92" s="33">
        <v>18</v>
      </c>
      <c r="L92" s="33">
        <v>100</v>
      </c>
      <c r="M92" s="33">
        <v>1</v>
      </c>
      <c r="N92" s="33">
        <v>1600</v>
      </c>
      <c r="O92" s="33">
        <v>29</v>
      </c>
      <c r="P92" s="33">
        <v>1743</v>
      </c>
      <c r="Q92" s="33">
        <v>261</v>
      </c>
      <c r="R92" s="33">
        <v>100</v>
      </c>
      <c r="S92" s="33">
        <v>1</v>
      </c>
      <c r="T92" s="33">
        <v>775</v>
      </c>
      <c r="U92" s="33">
        <v>15</v>
      </c>
      <c r="V92" s="33">
        <v>0</v>
      </c>
      <c r="W92" s="33">
        <v>0</v>
      </c>
    </row>
    <row r="93" spans="1:23" s="42" customFormat="1" ht="13.5" customHeight="1">
      <c r="A93" s="54"/>
      <c r="B93" s="58" t="s">
        <v>155</v>
      </c>
      <c r="C93" s="64"/>
      <c r="D93" s="31">
        <v>300</v>
      </c>
      <c r="E93" s="32">
        <v>69</v>
      </c>
      <c r="F93" s="32">
        <v>2100</v>
      </c>
      <c r="G93" s="32">
        <v>420</v>
      </c>
      <c r="H93" s="32">
        <v>2500</v>
      </c>
      <c r="I93" s="32">
        <v>500</v>
      </c>
      <c r="J93" s="32">
        <v>6000</v>
      </c>
      <c r="K93" s="32">
        <v>60</v>
      </c>
      <c r="L93" s="32">
        <v>0</v>
      </c>
      <c r="M93" s="32">
        <v>0</v>
      </c>
      <c r="N93" s="32">
        <v>5730</v>
      </c>
      <c r="O93" s="32">
        <v>122</v>
      </c>
      <c r="P93" s="32">
        <v>700</v>
      </c>
      <c r="Q93" s="32">
        <v>105</v>
      </c>
      <c r="R93" s="32">
        <v>70</v>
      </c>
      <c r="S93" s="61">
        <v>0</v>
      </c>
      <c r="T93" s="32">
        <v>950</v>
      </c>
      <c r="U93" s="32">
        <v>123</v>
      </c>
      <c r="V93" s="32">
        <v>0</v>
      </c>
      <c r="W93" s="32">
        <v>0</v>
      </c>
    </row>
    <row r="94" spans="1:23" s="42" customFormat="1" ht="6" customHeight="1">
      <c r="A94" s="54"/>
      <c r="B94" s="37"/>
      <c r="C94" s="37"/>
      <c r="D94" s="31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ht="13.5" customHeight="1">
      <c r="A95" s="50" t="s">
        <v>78</v>
      </c>
      <c r="B95" s="50"/>
      <c r="C95" s="55"/>
      <c r="D95" s="69">
        <f aca="true" t="shared" si="11" ref="D95:W95">SUM(D97:D102)</f>
        <v>360</v>
      </c>
      <c r="E95" s="56">
        <v>33</v>
      </c>
      <c r="F95" s="56">
        <f t="shared" si="11"/>
        <v>3910</v>
      </c>
      <c r="G95" s="56">
        <v>1027</v>
      </c>
      <c r="H95" s="56">
        <f t="shared" si="11"/>
        <v>2310</v>
      </c>
      <c r="I95" s="56">
        <f t="shared" si="11"/>
        <v>487</v>
      </c>
      <c r="J95" s="56">
        <f t="shared" si="11"/>
        <v>6580</v>
      </c>
      <c r="K95" s="42">
        <f t="shared" si="11"/>
        <v>74</v>
      </c>
      <c r="L95" s="42">
        <f t="shared" si="11"/>
        <v>83</v>
      </c>
      <c r="M95" s="42">
        <f t="shared" si="11"/>
        <v>1</v>
      </c>
      <c r="N95" s="42">
        <f t="shared" si="11"/>
        <v>5343</v>
      </c>
      <c r="O95" s="42">
        <f t="shared" si="11"/>
        <v>128</v>
      </c>
      <c r="P95" s="42">
        <f t="shared" si="11"/>
        <v>1950</v>
      </c>
      <c r="Q95" s="42">
        <f t="shared" si="11"/>
        <v>220</v>
      </c>
      <c r="R95" s="42">
        <f t="shared" si="11"/>
        <v>94</v>
      </c>
      <c r="S95" s="42">
        <v>5</v>
      </c>
      <c r="T95" s="42">
        <f t="shared" si="11"/>
        <v>1090</v>
      </c>
      <c r="U95" s="42">
        <f t="shared" si="11"/>
        <v>32</v>
      </c>
      <c r="V95" s="42">
        <f t="shared" si="11"/>
        <v>17</v>
      </c>
      <c r="W95" s="42">
        <f t="shared" si="11"/>
        <v>1</v>
      </c>
    </row>
    <row r="96" spans="1:23" ht="6" customHeight="1">
      <c r="A96" s="57"/>
      <c r="B96" s="55"/>
      <c r="C96" s="55"/>
      <c r="D96" s="69"/>
      <c r="E96" s="56"/>
      <c r="F96" s="56"/>
      <c r="G96" s="56"/>
      <c r="H96" s="56"/>
      <c r="I96" s="56"/>
      <c r="J96" s="56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1:23" ht="13.5" customHeight="1">
      <c r="A97" s="57"/>
      <c r="B97" s="58" t="s">
        <v>156</v>
      </c>
      <c r="C97" s="64"/>
      <c r="D97" s="31">
        <v>20</v>
      </c>
      <c r="E97" s="32">
        <v>2</v>
      </c>
      <c r="F97" s="32">
        <v>120</v>
      </c>
      <c r="G97" s="32">
        <v>18</v>
      </c>
      <c r="H97" s="32">
        <v>100</v>
      </c>
      <c r="I97" s="32">
        <v>12</v>
      </c>
      <c r="J97" s="32">
        <v>250</v>
      </c>
      <c r="K97" s="33">
        <v>2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60">
        <v>0</v>
      </c>
      <c r="T97" s="33">
        <v>0</v>
      </c>
      <c r="U97" s="33">
        <v>0</v>
      </c>
      <c r="V97" s="33">
        <v>0</v>
      </c>
      <c r="W97" s="33">
        <v>0</v>
      </c>
    </row>
    <row r="98" spans="1:23" ht="13.5" customHeight="1">
      <c r="A98" s="57"/>
      <c r="B98" s="58" t="s">
        <v>157</v>
      </c>
      <c r="C98" s="64"/>
      <c r="D98" s="31">
        <v>50</v>
      </c>
      <c r="E98" s="32">
        <v>4</v>
      </c>
      <c r="F98" s="32">
        <v>300</v>
      </c>
      <c r="G98" s="32">
        <v>75</v>
      </c>
      <c r="H98" s="32">
        <v>100</v>
      </c>
      <c r="I98" s="32">
        <v>25</v>
      </c>
      <c r="J98" s="32">
        <v>120</v>
      </c>
      <c r="K98" s="33">
        <v>1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30</v>
      </c>
      <c r="S98" s="60">
        <v>1</v>
      </c>
      <c r="T98" s="33">
        <v>10</v>
      </c>
      <c r="U98" s="61">
        <v>0</v>
      </c>
      <c r="V98" s="33">
        <v>0</v>
      </c>
      <c r="W98" s="33">
        <v>0</v>
      </c>
    </row>
    <row r="99" spans="1:23" ht="13.5" customHeight="1">
      <c r="A99" s="57"/>
      <c r="B99" s="58" t="s">
        <v>158</v>
      </c>
      <c r="C99" s="64"/>
      <c r="D99" s="31">
        <v>100</v>
      </c>
      <c r="E99" s="32">
        <v>8</v>
      </c>
      <c r="F99" s="32">
        <v>850</v>
      </c>
      <c r="G99" s="32">
        <v>213</v>
      </c>
      <c r="H99" s="32">
        <v>160</v>
      </c>
      <c r="I99" s="32">
        <v>32</v>
      </c>
      <c r="J99" s="32">
        <v>450</v>
      </c>
      <c r="K99" s="33">
        <v>5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60">
        <v>0</v>
      </c>
      <c r="T99" s="33">
        <v>80</v>
      </c>
      <c r="U99" s="33">
        <v>1</v>
      </c>
      <c r="V99" s="33">
        <v>5</v>
      </c>
      <c r="W99" s="33">
        <v>0</v>
      </c>
    </row>
    <row r="100" spans="1:23" ht="6" customHeight="1">
      <c r="A100" s="57"/>
      <c r="B100" s="37"/>
      <c r="C100" s="37"/>
      <c r="D100" s="31"/>
      <c r="E100" s="32"/>
      <c r="F100" s="32"/>
      <c r="G100" s="32"/>
      <c r="H100" s="32"/>
      <c r="I100" s="32"/>
      <c r="J100" s="32"/>
      <c r="K100" s="33"/>
      <c r="L100" s="33"/>
      <c r="M100" s="33"/>
      <c r="N100" s="33"/>
      <c r="O100" s="33"/>
      <c r="P100" s="33"/>
      <c r="Q100" s="33"/>
      <c r="R100" s="33"/>
      <c r="S100" s="60"/>
      <c r="T100" s="33"/>
      <c r="U100" s="33"/>
      <c r="V100" s="33"/>
      <c r="W100" s="33"/>
    </row>
    <row r="101" spans="1:23" s="41" customFormat="1" ht="13.5" customHeight="1">
      <c r="A101" s="65"/>
      <c r="B101" s="58" t="s">
        <v>82</v>
      </c>
      <c r="C101" s="64"/>
      <c r="D101" s="31">
        <v>70</v>
      </c>
      <c r="E101" s="32">
        <v>8</v>
      </c>
      <c r="F101" s="32">
        <v>600</v>
      </c>
      <c r="G101" s="32">
        <v>120</v>
      </c>
      <c r="H101" s="59">
        <v>700</v>
      </c>
      <c r="I101" s="59">
        <v>105</v>
      </c>
      <c r="J101" s="32">
        <v>1500</v>
      </c>
      <c r="K101" s="33">
        <v>26</v>
      </c>
      <c r="L101" s="33">
        <v>50</v>
      </c>
      <c r="M101" s="33">
        <v>1</v>
      </c>
      <c r="N101" s="33">
        <v>2500</v>
      </c>
      <c r="O101" s="33">
        <v>60</v>
      </c>
      <c r="P101" s="33">
        <v>420</v>
      </c>
      <c r="Q101" s="33">
        <v>60</v>
      </c>
      <c r="R101" s="33">
        <v>4</v>
      </c>
      <c r="S101" s="61">
        <v>0</v>
      </c>
      <c r="T101" s="33">
        <v>0</v>
      </c>
      <c r="U101" s="33">
        <v>0</v>
      </c>
      <c r="V101" s="33">
        <v>12</v>
      </c>
      <c r="W101" s="33">
        <v>1</v>
      </c>
    </row>
    <row r="102" spans="1:23" s="42" customFormat="1" ht="13.5" customHeight="1">
      <c r="A102" s="54"/>
      <c r="B102" s="58" t="s">
        <v>159</v>
      </c>
      <c r="C102" s="64"/>
      <c r="D102" s="31">
        <v>120</v>
      </c>
      <c r="E102" s="32">
        <v>12</v>
      </c>
      <c r="F102" s="32">
        <v>2040</v>
      </c>
      <c r="G102" s="32">
        <v>602</v>
      </c>
      <c r="H102" s="32">
        <v>1250</v>
      </c>
      <c r="I102" s="32">
        <v>313</v>
      </c>
      <c r="J102" s="32">
        <v>4260</v>
      </c>
      <c r="K102" s="32">
        <v>40</v>
      </c>
      <c r="L102" s="32">
        <v>33</v>
      </c>
      <c r="M102" s="61">
        <v>0</v>
      </c>
      <c r="N102" s="32">
        <v>2843</v>
      </c>
      <c r="O102" s="32">
        <v>68</v>
      </c>
      <c r="P102" s="32">
        <v>1530</v>
      </c>
      <c r="Q102" s="32">
        <v>160</v>
      </c>
      <c r="R102" s="32">
        <v>60</v>
      </c>
      <c r="S102" s="32">
        <v>5</v>
      </c>
      <c r="T102" s="32">
        <v>1000</v>
      </c>
      <c r="U102" s="32">
        <v>31</v>
      </c>
      <c r="V102" s="32">
        <v>0</v>
      </c>
      <c r="W102" s="32">
        <v>0</v>
      </c>
    </row>
    <row r="103" spans="1:23" s="42" customFormat="1" ht="6" customHeight="1">
      <c r="A103" s="54"/>
      <c r="B103" s="37"/>
      <c r="C103" s="37"/>
      <c r="D103" s="31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:23" ht="13.5" customHeight="1">
      <c r="A104" s="50" t="s">
        <v>84</v>
      </c>
      <c r="B104" s="50"/>
      <c r="C104" s="55"/>
      <c r="D104" s="69">
        <f aca="true" t="shared" si="12" ref="D104:W104">SUM(D106:D110)</f>
        <v>2100</v>
      </c>
      <c r="E104" s="56">
        <f t="shared" si="12"/>
        <v>188</v>
      </c>
      <c r="F104" s="56">
        <f t="shared" si="12"/>
        <v>5902</v>
      </c>
      <c r="G104" s="56">
        <f t="shared" si="12"/>
        <v>1506</v>
      </c>
      <c r="H104" s="56">
        <f t="shared" si="12"/>
        <v>2421</v>
      </c>
      <c r="I104" s="56">
        <f t="shared" si="12"/>
        <v>367</v>
      </c>
      <c r="J104" s="56">
        <f t="shared" si="12"/>
        <v>5030</v>
      </c>
      <c r="K104" s="42">
        <v>60</v>
      </c>
      <c r="L104" s="42">
        <f t="shared" si="12"/>
        <v>110</v>
      </c>
      <c r="M104" s="42">
        <f t="shared" si="12"/>
        <v>1</v>
      </c>
      <c r="N104" s="42">
        <f t="shared" si="12"/>
        <v>9778</v>
      </c>
      <c r="O104" s="42">
        <f t="shared" si="12"/>
        <v>216</v>
      </c>
      <c r="P104" s="42">
        <f t="shared" si="12"/>
        <v>170</v>
      </c>
      <c r="Q104" s="42">
        <f t="shared" si="12"/>
        <v>8</v>
      </c>
      <c r="R104" s="42">
        <f t="shared" si="12"/>
        <v>277</v>
      </c>
      <c r="S104" s="42">
        <v>10</v>
      </c>
      <c r="T104" s="42">
        <f t="shared" si="12"/>
        <v>4336</v>
      </c>
      <c r="U104" s="42">
        <v>478</v>
      </c>
      <c r="V104" s="42">
        <f t="shared" si="12"/>
        <v>200</v>
      </c>
      <c r="W104" s="42">
        <f t="shared" si="12"/>
        <v>7</v>
      </c>
    </row>
    <row r="105" spans="1:23" ht="6" customHeight="1">
      <c r="A105" s="57"/>
      <c r="B105" s="55"/>
      <c r="C105" s="55"/>
      <c r="D105" s="69"/>
      <c r="E105" s="56"/>
      <c r="F105" s="56"/>
      <c r="G105" s="53"/>
      <c r="H105" s="56"/>
      <c r="I105" s="56"/>
      <c r="J105" s="56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1:23" ht="13.5" customHeight="1">
      <c r="A106" s="57"/>
      <c r="B106" s="58" t="s">
        <v>160</v>
      </c>
      <c r="C106" s="64"/>
      <c r="D106" s="31">
        <v>490</v>
      </c>
      <c r="E106" s="32">
        <v>49</v>
      </c>
      <c r="F106" s="32">
        <v>2852</v>
      </c>
      <c r="G106" s="32">
        <v>1027</v>
      </c>
      <c r="H106" s="70">
        <v>1021</v>
      </c>
      <c r="I106" s="70">
        <v>163</v>
      </c>
      <c r="J106" s="32">
        <v>1200</v>
      </c>
      <c r="K106" s="33">
        <v>14</v>
      </c>
      <c r="L106" s="33">
        <v>70</v>
      </c>
      <c r="M106" s="33">
        <v>1</v>
      </c>
      <c r="N106" s="33">
        <v>6158</v>
      </c>
      <c r="O106" s="33">
        <v>140</v>
      </c>
      <c r="P106" s="33">
        <v>10</v>
      </c>
      <c r="Q106" s="60">
        <v>0</v>
      </c>
      <c r="R106" s="33">
        <v>170</v>
      </c>
      <c r="S106" s="33">
        <v>6</v>
      </c>
      <c r="T106" s="33">
        <v>3265</v>
      </c>
      <c r="U106" s="33">
        <v>445</v>
      </c>
      <c r="V106" s="33">
        <v>190</v>
      </c>
      <c r="W106" s="33">
        <v>6</v>
      </c>
    </row>
    <row r="107" spans="1:23" ht="13.5" customHeight="1">
      <c r="A107" s="57"/>
      <c r="B107" s="58" t="s">
        <v>86</v>
      </c>
      <c r="C107" s="64"/>
      <c r="D107" s="31">
        <v>1200</v>
      </c>
      <c r="E107" s="32">
        <v>108</v>
      </c>
      <c r="F107" s="32">
        <v>1500</v>
      </c>
      <c r="G107" s="32">
        <v>195</v>
      </c>
      <c r="H107" s="32">
        <v>1100</v>
      </c>
      <c r="I107" s="32">
        <v>154</v>
      </c>
      <c r="J107" s="32">
        <v>230</v>
      </c>
      <c r="K107" s="33">
        <v>2</v>
      </c>
      <c r="L107" s="33">
        <v>0</v>
      </c>
      <c r="M107" s="33">
        <v>0</v>
      </c>
      <c r="N107" s="33">
        <v>1020</v>
      </c>
      <c r="O107" s="33">
        <v>22</v>
      </c>
      <c r="P107" s="33">
        <v>0</v>
      </c>
      <c r="Q107" s="33">
        <v>0</v>
      </c>
      <c r="R107" s="33">
        <v>67</v>
      </c>
      <c r="S107" s="33">
        <v>1</v>
      </c>
      <c r="T107" s="33">
        <v>551</v>
      </c>
      <c r="U107" s="33">
        <v>16</v>
      </c>
      <c r="V107" s="33">
        <v>10</v>
      </c>
      <c r="W107" s="33">
        <v>1</v>
      </c>
    </row>
    <row r="108" spans="1:23" s="41" customFormat="1" ht="13.5" customHeight="1">
      <c r="A108" s="65"/>
      <c r="B108" s="58" t="s">
        <v>87</v>
      </c>
      <c r="C108" s="64"/>
      <c r="D108" s="31">
        <v>60</v>
      </c>
      <c r="E108" s="32">
        <v>6</v>
      </c>
      <c r="F108" s="32">
        <v>810</v>
      </c>
      <c r="G108" s="32">
        <v>195</v>
      </c>
      <c r="H108" s="32">
        <v>100</v>
      </c>
      <c r="I108" s="32">
        <v>26</v>
      </c>
      <c r="J108" s="32">
        <v>2450</v>
      </c>
      <c r="K108" s="33">
        <v>32</v>
      </c>
      <c r="L108" s="33">
        <v>0</v>
      </c>
      <c r="M108" s="62">
        <v>0</v>
      </c>
      <c r="N108" s="33">
        <v>2600</v>
      </c>
      <c r="O108" s="60">
        <v>54</v>
      </c>
      <c r="P108" s="33">
        <v>100</v>
      </c>
      <c r="Q108" s="33">
        <v>2</v>
      </c>
      <c r="R108" s="33">
        <v>15</v>
      </c>
      <c r="S108" s="33">
        <v>1</v>
      </c>
      <c r="T108" s="33">
        <v>450</v>
      </c>
      <c r="U108" s="33">
        <v>15</v>
      </c>
      <c r="V108" s="33">
        <v>0</v>
      </c>
      <c r="W108" s="33">
        <v>0</v>
      </c>
    </row>
    <row r="109" spans="1:23" s="41" customFormat="1" ht="6" customHeight="1">
      <c r="A109" s="65"/>
      <c r="B109" s="37"/>
      <c r="C109" s="37"/>
      <c r="D109" s="31"/>
      <c r="E109" s="32"/>
      <c r="F109" s="32"/>
      <c r="G109" s="32"/>
      <c r="H109" s="32"/>
      <c r="I109" s="32"/>
      <c r="J109" s="32"/>
      <c r="K109" s="33"/>
      <c r="L109" s="33"/>
      <c r="M109" s="62"/>
      <c r="N109" s="33"/>
      <c r="O109" s="60"/>
      <c r="P109" s="33"/>
      <c r="Q109" s="33"/>
      <c r="R109" s="33"/>
      <c r="S109" s="33"/>
      <c r="T109" s="33"/>
      <c r="U109" s="33"/>
      <c r="V109" s="33"/>
      <c r="W109" s="33"/>
    </row>
    <row r="110" spans="1:23" s="42" customFormat="1" ht="13.5" customHeight="1">
      <c r="A110" s="54"/>
      <c r="B110" s="58" t="s">
        <v>161</v>
      </c>
      <c r="C110" s="64"/>
      <c r="D110" s="31">
        <v>350</v>
      </c>
      <c r="E110" s="32">
        <v>25</v>
      </c>
      <c r="F110" s="32">
        <v>740</v>
      </c>
      <c r="G110" s="32">
        <v>89</v>
      </c>
      <c r="H110" s="59">
        <v>200</v>
      </c>
      <c r="I110" s="59">
        <v>24</v>
      </c>
      <c r="J110" s="32">
        <v>1150</v>
      </c>
      <c r="K110" s="32">
        <v>11</v>
      </c>
      <c r="L110" s="32">
        <v>40</v>
      </c>
      <c r="M110" s="61">
        <v>0</v>
      </c>
      <c r="N110" s="32">
        <v>0</v>
      </c>
      <c r="O110" s="59">
        <v>0</v>
      </c>
      <c r="P110" s="32">
        <v>60</v>
      </c>
      <c r="Q110" s="32">
        <v>6</v>
      </c>
      <c r="R110" s="32">
        <v>25</v>
      </c>
      <c r="S110" s="32">
        <v>3</v>
      </c>
      <c r="T110" s="32">
        <v>70</v>
      </c>
      <c r="U110" s="32">
        <v>3</v>
      </c>
      <c r="V110" s="32">
        <v>0</v>
      </c>
      <c r="W110" s="32">
        <v>0</v>
      </c>
    </row>
    <row r="111" spans="1:23" s="42" customFormat="1" ht="6" customHeight="1">
      <c r="A111" s="54"/>
      <c r="B111" s="37"/>
      <c r="C111" s="38"/>
      <c r="D111" s="32"/>
      <c r="E111" s="32"/>
      <c r="F111" s="32"/>
      <c r="G111" s="32"/>
      <c r="H111" s="59"/>
      <c r="I111" s="59"/>
      <c r="J111" s="32"/>
      <c r="K111" s="32"/>
      <c r="L111" s="32"/>
      <c r="M111" s="67"/>
      <c r="N111" s="32"/>
      <c r="O111" s="59"/>
      <c r="P111" s="32"/>
      <c r="Q111" s="32"/>
      <c r="R111" s="32"/>
      <c r="S111" s="32"/>
      <c r="T111" s="32"/>
      <c r="U111" s="32"/>
      <c r="V111" s="32"/>
      <c r="W111" s="32"/>
    </row>
    <row r="112" spans="1:23" ht="13.5" customHeight="1">
      <c r="A112" s="50" t="s">
        <v>162</v>
      </c>
      <c r="B112" s="50"/>
      <c r="C112" s="71"/>
      <c r="D112" s="56">
        <f aca="true" t="shared" si="13" ref="D112:L112">SUM(D114:D115)</f>
        <v>260</v>
      </c>
      <c r="E112" s="56">
        <f t="shared" si="13"/>
        <v>33</v>
      </c>
      <c r="F112" s="56">
        <f t="shared" si="13"/>
        <v>2000</v>
      </c>
      <c r="G112" s="56">
        <f t="shared" si="13"/>
        <v>514</v>
      </c>
      <c r="H112" s="56">
        <f t="shared" si="13"/>
        <v>1140</v>
      </c>
      <c r="I112" s="56">
        <f t="shared" si="13"/>
        <v>205</v>
      </c>
      <c r="J112" s="56">
        <f t="shared" si="13"/>
        <v>4330</v>
      </c>
      <c r="K112" s="56">
        <f t="shared" si="13"/>
        <v>55</v>
      </c>
      <c r="L112" s="56">
        <f t="shared" si="13"/>
        <v>60</v>
      </c>
      <c r="M112" s="56">
        <v>1</v>
      </c>
      <c r="N112" s="56">
        <f aca="true" t="shared" si="14" ref="N112:W112">SUM(N114:N115)</f>
        <v>3750</v>
      </c>
      <c r="O112" s="56">
        <f t="shared" si="14"/>
        <v>84</v>
      </c>
      <c r="P112" s="56">
        <f t="shared" si="14"/>
        <v>52</v>
      </c>
      <c r="Q112" s="56">
        <f t="shared" si="14"/>
        <v>8</v>
      </c>
      <c r="R112" s="56">
        <f t="shared" si="14"/>
        <v>84</v>
      </c>
      <c r="S112" s="56">
        <f t="shared" si="14"/>
        <v>5</v>
      </c>
      <c r="T112" s="56">
        <f t="shared" si="14"/>
        <v>760</v>
      </c>
      <c r="U112" s="56">
        <f t="shared" si="14"/>
        <v>85</v>
      </c>
      <c r="V112" s="56">
        <f t="shared" si="14"/>
        <v>35</v>
      </c>
      <c r="W112" s="56">
        <f t="shared" si="14"/>
        <v>0</v>
      </c>
    </row>
    <row r="113" spans="1:23" ht="6" customHeight="1">
      <c r="A113" s="57"/>
      <c r="B113" s="55"/>
      <c r="C113" s="71"/>
      <c r="D113" s="56"/>
      <c r="E113" s="56"/>
      <c r="F113" s="56"/>
      <c r="G113" s="56"/>
      <c r="H113" s="56"/>
      <c r="I113" s="56"/>
      <c r="J113" s="56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1:23" ht="13.5" customHeight="1">
      <c r="A114" s="57"/>
      <c r="B114" s="58" t="s">
        <v>163</v>
      </c>
      <c r="C114" s="64"/>
      <c r="D114" s="31">
        <v>50</v>
      </c>
      <c r="E114" s="32">
        <v>10</v>
      </c>
      <c r="F114" s="32">
        <v>560</v>
      </c>
      <c r="G114" s="32">
        <v>168</v>
      </c>
      <c r="H114" s="32">
        <v>250</v>
      </c>
      <c r="I114" s="32">
        <v>63</v>
      </c>
      <c r="J114" s="32">
        <v>1430</v>
      </c>
      <c r="K114" s="33">
        <v>17</v>
      </c>
      <c r="L114" s="33">
        <v>20</v>
      </c>
      <c r="M114" s="61">
        <v>0</v>
      </c>
      <c r="N114" s="33">
        <v>1200</v>
      </c>
      <c r="O114" s="33">
        <v>27</v>
      </c>
      <c r="P114" s="33">
        <v>50</v>
      </c>
      <c r="Q114" s="33">
        <v>8</v>
      </c>
      <c r="R114" s="33">
        <v>29</v>
      </c>
      <c r="S114" s="33">
        <v>3</v>
      </c>
      <c r="T114" s="33">
        <v>96</v>
      </c>
      <c r="U114" s="33">
        <v>10</v>
      </c>
      <c r="V114" s="33">
        <v>0</v>
      </c>
      <c r="W114" s="33">
        <v>0</v>
      </c>
    </row>
    <row r="115" spans="1:23" ht="13.5" customHeight="1">
      <c r="A115" s="57"/>
      <c r="B115" s="58" t="s">
        <v>164</v>
      </c>
      <c r="C115" s="64"/>
      <c r="D115" s="31">
        <v>210</v>
      </c>
      <c r="E115" s="32">
        <v>23</v>
      </c>
      <c r="F115" s="32">
        <v>1440</v>
      </c>
      <c r="G115" s="32">
        <v>346</v>
      </c>
      <c r="H115" s="32">
        <v>890</v>
      </c>
      <c r="I115" s="32">
        <v>142</v>
      </c>
      <c r="J115" s="32">
        <v>2900</v>
      </c>
      <c r="K115" s="32">
        <v>38</v>
      </c>
      <c r="L115" s="32">
        <v>40</v>
      </c>
      <c r="M115" s="61">
        <v>0</v>
      </c>
      <c r="N115" s="32">
        <v>2550</v>
      </c>
      <c r="O115" s="32">
        <v>57</v>
      </c>
      <c r="P115" s="32">
        <v>2</v>
      </c>
      <c r="Q115" s="61">
        <v>0</v>
      </c>
      <c r="R115" s="32">
        <v>55</v>
      </c>
      <c r="S115" s="32">
        <v>2</v>
      </c>
      <c r="T115" s="32">
        <v>664</v>
      </c>
      <c r="U115" s="32">
        <v>75</v>
      </c>
      <c r="V115" s="32">
        <v>35</v>
      </c>
      <c r="W115" s="33">
        <v>0</v>
      </c>
    </row>
    <row r="116" spans="1:23" ht="6" customHeight="1">
      <c r="A116" s="23"/>
      <c r="B116" s="23"/>
      <c r="C116" s="23"/>
      <c r="D116" s="72"/>
      <c r="E116" s="23"/>
      <c r="F116" s="23"/>
      <c r="G116" s="7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2:10" ht="12" customHeight="1">
      <c r="B117" s="41" t="s">
        <v>92</v>
      </c>
      <c r="C117" s="41"/>
      <c r="G117" s="41"/>
      <c r="H117" s="41"/>
      <c r="I117" s="41"/>
      <c r="J117" s="41"/>
    </row>
    <row r="118" spans="2:10" ht="12" customHeight="1">
      <c r="B118" s="41"/>
      <c r="C118" s="41"/>
      <c r="G118" s="41"/>
      <c r="H118" s="41"/>
      <c r="I118" s="41"/>
      <c r="J118" s="41"/>
    </row>
    <row r="119" spans="2:10" ht="12" customHeight="1">
      <c r="B119" s="41"/>
      <c r="C119" s="41"/>
      <c r="G119" s="41"/>
      <c r="H119" s="41"/>
      <c r="I119" s="41"/>
      <c r="J119" s="41"/>
    </row>
    <row r="120" spans="2:10" ht="12" customHeight="1">
      <c r="B120" s="41"/>
      <c r="C120" s="41"/>
      <c r="G120" s="41"/>
      <c r="H120" s="41"/>
      <c r="I120" s="41"/>
      <c r="J120" s="41"/>
    </row>
    <row r="121" spans="2:10" ht="12" customHeight="1">
      <c r="B121" s="41"/>
      <c r="C121" s="41"/>
      <c r="G121" s="41"/>
      <c r="H121" s="41"/>
      <c r="I121" s="41"/>
      <c r="J121" s="41"/>
    </row>
    <row r="122" spans="2:10" ht="12" customHeight="1">
      <c r="B122" s="41"/>
      <c r="C122" s="41"/>
      <c r="G122" s="41"/>
      <c r="H122" s="41"/>
      <c r="I122" s="41"/>
      <c r="J122" s="41"/>
    </row>
    <row r="123" spans="2:10" ht="12" customHeight="1">
      <c r="B123" s="41"/>
      <c r="C123" s="41"/>
      <c r="G123" s="41"/>
      <c r="H123" s="41"/>
      <c r="I123" s="41"/>
      <c r="J123" s="41"/>
    </row>
    <row r="124" spans="2:10" ht="12" customHeight="1">
      <c r="B124" s="41"/>
      <c r="C124" s="41"/>
      <c r="G124" s="41"/>
      <c r="H124" s="41"/>
      <c r="I124" s="41"/>
      <c r="J124" s="41"/>
    </row>
    <row r="125" spans="2:10" ht="12" customHeight="1">
      <c r="B125" s="41"/>
      <c r="C125" s="41"/>
      <c r="G125" s="41"/>
      <c r="H125" s="41"/>
      <c r="I125" s="41"/>
      <c r="J125" s="41"/>
    </row>
    <row r="126" spans="2:10" ht="12" customHeight="1">
      <c r="B126" s="41"/>
      <c r="C126" s="41"/>
      <c r="G126" s="41"/>
      <c r="H126" s="41"/>
      <c r="I126" s="41"/>
      <c r="J126" s="41"/>
    </row>
    <row r="127" spans="2:10" ht="12" customHeight="1">
      <c r="B127" s="41"/>
      <c r="C127" s="41"/>
      <c r="G127" s="41"/>
      <c r="H127" s="41"/>
      <c r="I127" s="41"/>
      <c r="J127" s="41"/>
    </row>
    <row r="128" spans="2:10" ht="12" customHeight="1">
      <c r="B128" s="41"/>
      <c r="C128" s="41"/>
      <c r="G128" s="41"/>
      <c r="H128" s="41"/>
      <c r="I128" s="41"/>
      <c r="J128" s="41"/>
    </row>
    <row r="129" spans="2:10" ht="12" customHeight="1">
      <c r="B129" s="41"/>
      <c r="C129" s="41"/>
      <c r="G129" s="41"/>
      <c r="H129" s="41"/>
      <c r="I129" s="41"/>
      <c r="J129" s="41"/>
    </row>
    <row r="130" spans="2:10" ht="12" customHeight="1">
      <c r="B130" s="41"/>
      <c r="C130" s="41"/>
      <c r="G130" s="41"/>
      <c r="H130" s="41"/>
      <c r="I130" s="41"/>
      <c r="J130" s="41"/>
    </row>
    <row r="131" spans="2:10" ht="12" customHeight="1">
      <c r="B131" s="41"/>
      <c r="C131" s="41"/>
      <c r="G131" s="41"/>
      <c r="H131" s="41"/>
      <c r="I131" s="41"/>
      <c r="J131" s="41"/>
    </row>
    <row r="132" spans="2:10" ht="12" customHeight="1">
      <c r="B132" s="41"/>
      <c r="C132" s="41"/>
      <c r="G132" s="41"/>
      <c r="H132" s="41"/>
      <c r="I132" s="41"/>
      <c r="J132" s="41"/>
    </row>
    <row r="133" spans="2:10" ht="12" customHeight="1">
      <c r="B133" s="41"/>
      <c r="C133" s="41"/>
      <c r="G133" s="41"/>
      <c r="H133" s="41"/>
      <c r="I133" s="41"/>
      <c r="J133" s="41"/>
    </row>
    <row r="134" spans="2:10" ht="12" customHeight="1">
      <c r="B134" s="41"/>
      <c r="C134" s="41"/>
      <c r="G134" s="41"/>
      <c r="H134" s="41"/>
      <c r="I134" s="41"/>
      <c r="J134" s="41"/>
    </row>
    <row r="135" spans="2:10" ht="12" customHeight="1">
      <c r="B135" s="41"/>
      <c r="C135" s="41"/>
      <c r="G135" s="41"/>
      <c r="H135" s="41"/>
      <c r="I135" s="41"/>
      <c r="J135" s="41"/>
    </row>
    <row r="136" spans="2:10" ht="12" customHeight="1">
      <c r="B136" s="41"/>
      <c r="C136" s="41"/>
      <c r="G136" s="41"/>
      <c r="H136" s="41"/>
      <c r="I136" s="41"/>
      <c r="J136" s="41"/>
    </row>
    <row r="137" spans="2:10" ht="12" customHeight="1">
      <c r="B137" s="41"/>
      <c r="C137" s="41"/>
      <c r="G137" s="41"/>
      <c r="H137" s="41"/>
      <c r="I137" s="41"/>
      <c r="J137" s="41"/>
    </row>
    <row r="138" spans="2:10" ht="12" customHeight="1">
      <c r="B138" s="41"/>
      <c r="C138" s="41"/>
      <c r="G138" s="41"/>
      <c r="H138" s="41"/>
      <c r="I138" s="41"/>
      <c r="J138" s="41"/>
    </row>
    <row r="139" spans="2:10" ht="12" customHeight="1">
      <c r="B139" s="41"/>
      <c r="C139" s="41"/>
      <c r="G139" s="41"/>
      <c r="H139" s="41"/>
      <c r="I139" s="41"/>
      <c r="J139" s="41"/>
    </row>
    <row r="140" spans="2:10" ht="12" customHeight="1">
      <c r="B140" s="41"/>
      <c r="C140" s="41"/>
      <c r="G140" s="41"/>
      <c r="H140" s="41"/>
      <c r="I140" s="41"/>
      <c r="J140" s="41"/>
    </row>
    <row r="141" spans="2:10" ht="12" customHeight="1">
      <c r="B141" s="41"/>
      <c r="C141" s="41"/>
      <c r="G141" s="41"/>
      <c r="H141" s="41"/>
      <c r="I141" s="41"/>
      <c r="J141" s="41"/>
    </row>
    <row r="142" spans="2:10" ht="12" customHeight="1">
      <c r="B142" s="41"/>
      <c r="C142" s="41"/>
      <c r="G142" s="41"/>
      <c r="H142" s="41"/>
      <c r="I142" s="41"/>
      <c r="J142" s="41"/>
    </row>
    <row r="143" spans="2:10" ht="12" customHeight="1">
      <c r="B143" s="41"/>
      <c r="C143" s="41"/>
      <c r="G143" s="41"/>
      <c r="H143" s="41"/>
      <c r="I143" s="41"/>
      <c r="J143" s="41"/>
    </row>
    <row r="144" spans="2:10" ht="12" customHeight="1">
      <c r="B144" s="41"/>
      <c r="C144" s="41"/>
      <c r="G144" s="41"/>
      <c r="H144" s="41"/>
      <c r="I144" s="41"/>
      <c r="J144" s="41"/>
    </row>
    <row r="145" spans="2:10" ht="12" customHeight="1">
      <c r="B145" s="41"/>
      <c r="C145" s="41"/>
      <c r="G145" s="41"/>
      <c r="H145" s="41"/>
      <c r="I145" s="41"/>
      <c r="J145" s="41"/>
    </row>
    <row r="146" spans="2:10" ht="12" customHeight="1">
      <c r="B146" s="41"/>
      <c r="C146" s="41"/>
      <c r="G146" s="41"/>
      <c r="H146" s="41"/>
      <c r="I146" s="41"/>
      <c r="J146" s="41"/>
    </row>
    <row r="147" spans="2:10" ht="12" customHeight="1">
      <c r="B147" s="41"/>
      <c r="C147" s="41"/>
      <c r="G147" s="41"/>
      <c r="H147" s="41"/>
      <c r="I147" s="41"/>
      <c r="J147" s="41"/>
    </row>
    <row r="148" spans="2:10" ht="12" customHeight="1">
      <c r="B148" s="41"/>
      <c r="C148" s="41"/>
      <c r="G148" s="41"/>
      <c r="H148" s="41"/>
      <c r="I148" s="41"/>
      <c r="J148" s="41"/>
    </row>
    <row r="149" spans="2:10" ht="12" customHeight="1">
      <c r="B149" s="41"/>
      <c r="C149" s="41"/>
      <c r="G149" s="41"/>
      <c r="H149" s="41"/>
      <c r="I149" s="41"/>
      <c r="J149" s="41"/>
    </row>
    <row r="150" spans="2:10" ht="12" customHeight="1">
      <c r="B150" s="41"/>
      <c r="C150" s="41"/>
      <c r="G150" s="41"/>
      <c r="H150" s="41"/>
      <c r="I150" s="41"/>
      <c r="J150" s="41"/>
    </row>
    <row r="151" spans="2:10" ht="12" customHeight="1">
      <c r="B151" s="41"/>
      <c r="C151" s="41"/>
      <c r="G151" s="41"/>
      <c r="H151" s="41"/>
      <c r="I151" s="41"/>
      <c r="J151" s="41"/>
    </row>
    <row r="152" spans="2:10" ht="12" customHeight="1">
      <c r="B152" s="41"/>
      <c r="C152" s="41"/>
      <c r="G152" s="41"/>
      <c r="H152" s="41"/>
      <c r="I152" s="41"/>
      <c r="J152" s="41"/>
    </row>
    <row r="153" spans="2:10" ht="12" customHeight="1">
      <c r="B153" s="41"/>
      <c r="C153" s="41"/>
      <c r="G153" s="41"/>
      <c r="H153" s="41"/>
      <c r="I153" s="41"/>
      <c r="J153" s="41"/>
    </row>
    <row r="154" spans="2:10" ht="12" customHeight="1">
      <c r="B154" s="41"/>
      <c r="C154" s="41"/>
      <c r="G154" s="41"/>
      <c r="H154" s="41"/>
      <c r="I154" s="41"/>
      <c r="J154" s="41"/>
    </row>
    <row r="155" spans="2:10" ht="12" customHeight="1">
      <c r="B155" s="41"/>
      <c r="C155" s="41"/>
      <c r="G155" s="41"/>
      <c r="H155" s="41"/>
      <c r="I155" s="41"/>
      <c r="J155" s="41"/>
    </row>
    <row r="156" spans="2:10" ht="12" customHeight="1">
      <c r="B156" s="41"/>
      <c r="C156" s="41"/>
      <c r="G156" s="41"/>
      <c r="H156" s="41"/>
      <c r="I156" s="41"/>
      <c r="J156" s="41"/>
    </row>
    <row r="157" spans="2:10" ht="12" customHeight="1">
      <c r="B157" s="41"/>
      <c r="C157" s="41"/>
      <c r="G157" s="41"/>
      <c r="H157" s="41"/>
      <c r="I157" s="41"/>
      <c r="J157" s="41"/>
    </row>
    <row r="158" spans="2:10" ht="12" customHeight="1">
      <c r="B158" s="41"/>
      <c r="C158" s="41"/>
      <c r="G158" s="41"/>
      <c r="H158" s="41"/>
      <c r="I158" s="41"/>
      <c r="J158" s="41"/>
    </row>
    <row r="159" spans="2:10" ht="12" customHeight="1">
      <c r="B159" s="41"/>
      <c r="C159" s="41"/>
      <c r="G159" s="41"/>
      <c r="H159" s="41"/>
      <c r="I159" s="41"/>
      <c r="J159" s="41"/>
    </row>
    <row r="160" spans="2:10" ht="12" customHeight="1">
      <c r="B160" s="41"/>
      <c r="C160" s="41"/>
      <c r="G160" s="41"/>
      <c r="H160" s="41"/>
      <c r="I160" s="41"/>
      <c r="J160" s="41"/>
    </row>
    <row r="161" spans="2:10" ht="12" customHeight="1">
      <c r="B161" s="41"/>
      <c r="C161" s="41"/>
      <c r="G161" s="41"/>
      <c r="H161" s="41"/>
      <c r="I161" s="41"/>
      <c r="J161" s="41"/>
    </row>
    <row r="162" spans="2:10" ht="12" customHeight="1">
      <c r="B162" s="41"/>
      <c r="C162" s="41"/>
      <c r="G162" s="41"/>
      <c r="H162" s="41"/>
      <c r="I162" s="41"/>
      <c r="J162" s="41"/>
    </row>
    <row r="163" spans="2:10" ht="12" customHeight="1">
      <c r="B163" s="41"/>
      <c r="C163" s="41"/>
      <c r="G163" s="41"/>
      <c r="H163" s="41"/>
      <c r="I163" s="41"/>
      <c r="J163" s="41"/>
    </row>
    <row r="164" spans="2:10" ht="12" customHeight="1">
      <c r="B164" s="41"/>
      <c r="C164" s="41"/>
      <c r="G164" s="41"/>
      <c r="H164" s="41"/>
      <c r="I164" s="41"/>
      <c r="J164" s="41"/>
    </row>
    <row r="165" spans="2:3" ht="12" customHeight="1">
      <c r="B165" s="41"/>
      <c r="C165" s="41"/>
    </row>
    <row r="166" spans="2:3" ht="12" customHeight="1">
      <c r="B166" s="41"/>
      <c r="C166" s="41"/>
    </row>
    <row r="167" spans="2:3" ht="12" customHeight="1">
      <c r="B167" s="41"/>
      <c r="C167" s="41"/>
    </row>
    <row r="168" spans="2:3" ht="12" customHeight="1">
      <c r="B168" s="41"/>
      <c r="C168" s="41"/>
    </row>
    <row r="169" spans="2:3" ht="12" customHeight="1">
      <c r="B169" s="41"/>
      <c r="C169" s="41"/>
    </row>
    <row r="170" spans="2:3" ht="12" customHeight="1">
      <c r="B170" s="41"/>
      <c r="C170" s="41"/>
    </row>
    <row r="171" spans="2:3" ht="12" customHeight="1">
      <c r="B171" s="41"/>
      <c r="C171" s="41"/>
    </row>
    <row r="172" spans="2:3" ht="12" customHeight="1">
      <c r="B172" s="41"/>
      <c r="C172" s="41"/>
    </row>
    <row r="173" spans="2:3" ht="12" customHeight="1">
      <c r="B173" s="41"/>
      <c r="C173" s="41"/>
    </row>
    <row r="174" spans="2:3" ht="12" customHeight="1">
      <c r="B174" s="41"/>
      <c r="C174" s="41"/>
    </row>
    <row r="175" spans="2:3" ht="12" customHeight="1">
      <c r="B175" s="41"/>
      <c r="C175" s="41"/>
    </row>
    <row r="176" spans="2:3" ht="12" customHeight="1">
      <c r="B176" s="41"/>
      <c r="C176" s="41"/>
    </row>
    <row r="177" spans="2:3" ht="12" customHeight="1">
      <c r="B177" s="41"/>
      <c r="C177" s="41"/>
    </row>
  </sheetData>
  <sheetProtection/>
  <mergeCells count="97">
    <mergeCell ref="B108:C108"/>
    <mergeCell ref="B110:C110"/>
    <mergeCell ref="A112:B112"/>
    <mergeCell ref="B114:C114"/>
    <mergeCell ref="B115:C115"/>
    <mergeCell ref="B99:C99"/>
    <mergeCell ref="B101:C101"/>
    <mergeCell ref="B102:C102"/>
    <mergeCell ref="A104:B104"/>
    <mergeCell ref="B106:C106"/>
    <mergeCell ref="B107:C107"/>
    <mergeCell ref="A90:B90"/>
    <mergeCell ref="B92:C92"/>
    <mergeCell ref="B93:C93"/>
    <mergeCell ref="A95:B95"/>
    <mergeCell ref="B97:C97"/>
    <mergeCell ref="B98:C98"/>
    <mergeCell ref="B81:C81"/>
    <mergeCell ref="B82:C82"/>
    <mergeCell ref="A84:B84"/>
    <mergeCell ref="B86:C86"/>
    <mergeCell ref="B87:C87"/>
    <mergeCell ref="B88:C88"/>
    <mergeCell ref="B73:C73"/>
    <mergeCell ref="B74:C74"/>
    <mergeCell ref="B75:C75"/>
    <mergeCell ref="B77:C77"/>
    <mergeCell ref="B78:C78"/>
    <mergeCell ref="B79:C79"/>
    <mergeCell ref="B64:C64"/>
    <mergeCell ref="B65:C65"/>
    <mergeCell ref="B66:C66"/>
    <mergeCell ref="B68:C68"/>
    <mergeCell ref="B69:C69"/>
    <mergeCell ref="A71:B71"/>
    <mergeCell ref="A54:B54"/>
    <mergeCell ref="B56:C56"/>
    <mergeCell ref="A58:B58"/>
    <mergeCell ref="B60:C60"/>
    <mergeCell ref="B61:C61"/>
    <mergeCell ref="B62:C62"/>
    <mergeCell ref="B44:C44"/>
    <mergeCell ref="A46:B46"/>
    <mergeCell ref="B48:C48"/>
    <mergeCell ref="B49:C49"/>
    <mergeCell ref="B50:C50"/>
    <mergeCell ref="B52:C52"/>
    <mergeCell ref="B36:C36"/>
    <mergeCell ref="B37:C37"/>
    <mergeCell ref="B39:C39"/>
    <mergeCell ref="B40:C40"/>
    <mergeCell ref="A41:B41"/>
    <mergeCell ref="B43:C43"/>
    <mergeCell ref="A27:B27"/>
    <mergeCell ref="B29:C29"/>
    <mergeCell ref="B30:C30"/>
    <mergeCell ref="B31:C31"/>
    <mergeCell ref="A33:B33"/>
    <mergeCell ref="B35:C35"/>
    <mergeCell ref="A20:B20"/>
    <mergeCell ref="A21:B21"/>
    <mergeCell ref="A22:B22"/>
    <mergeCell ref="A23:B23"/>
    <mergeCell ref="A24:B24"/>
    <mergeCell ref="A25:B25"/>
    <mergeCell ref="A13:C13"/>
    <mergeCell ref="A15:B15"/>
    <mergeCell ref="A16:B16"/>
    <mergeCell ref="A17:B17"/>
    <mergeCell ref="A18:B18"/>
    <mergeCell ref="A19:B19"/>
    <mergeCell ref="R4:R5"/>
    <mergeCell ref="T4:T5"/>
    <mergeCell ref="V4:V5"/>
    <mergeCell ref="A7:C7"/>
    <mergeCell ref="A9:C9"/>
    <mergeCell ref="A11:C11"/>
    <mergeCell ref="T3:U3"/>
    <mergeCell ref="V3:W3"/>
    <mergeCell ref="A4:C5"/>
    <mergeCell ref="D4:D5"/>
    <mergeCell ref="F4:F5"/>
    <mergeCell ref="H4:H5"/>
    <mergeCell ref="J4:J5"/>
    <mergeCell ref="L4:L5"/>
    <mergeCell ref="N4:N5"/>
    <mergeCell ref="P4:P5"/>
    <mergeCell ref="V2:W2"/>
    <mergeCell ref="A3:C3"/>
    <mergeCell ref="D3:E3"/>
    <mergeCell ref="F3:G3"/>
    <mergeCell ref="H3:I3"/>
    <mergeCell ref="J3:K3"/>
    <mergeCell ref="L3:M3"/>
    <mergeCell ref="N3:O3"/>
    <mergeCell ref="P3:Q3"/>
    <mergeCell ref="R3:S3"/>
  </mergeCells>
  <printOptions horizontalCentered="1" verticalCentered="1"/>
  <pageMargins left="0" right="0" top="0" bottom="0" header="0.5118110236220472" footer="0.5118110236220472"/>
  <pageSetup fitToWidth="2" horizontalDpi="400" verticalDpi="400" orientation="portrait" paperSize="9" scale="90" r:id="rId1"/>
  <rowBreaks count="1" manualBreakCount="1">
    <brk id="56" max="22" man="1"/>
  </rowBreaks>
  <colBreaks count="1" manualBreakCount="1">
    <brk id="12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2009-05-20T04:57:18Z</dcterms:created>
  <dcterms:modified xsi:type="dcterms:W3CDTF">2009-05-20T04:57:46Z</dcterms:modified>
  <cp:category/>
  <cp:version/>
  <cp:contentType/>
  <cp:contentStatus/>
</cp:coreProperties>
</file>