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'263'!#REF!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<sst xmlns="http://schemas.openxmlformats.org/spreadsheetml/2006/main" count="213" uniqueCount="94">
  <si>
    <t>263．市 町 別 医 療 施 設 数、医 師 お よ び 歯 科 医 師 数</t>
  </si>
  <si>
    <t>　各年12月31日</t>
  </si>
  <si>
    <t>年次および</t>
  </si>
  <si>
    <t>　 一　　　　般　　　　医　　　　療　　　</t>
  </si>
  <si>
    <t>歯科医療</t>
  </si>
  <si>
    <t>薬　局</t>
  </si>
  <si>
    <t>医　　師</t>
  </si>
  <si>
    <t>歯科医師</t>
  </si>
  <si>
    <t>総　　　数</t>
  </si>
  <si>
    <t>病　　 院</t>
  </si>
  <si>
    <t>　 診   療   所</t>
  </si>
  <si>
    <t>診療所</t>
  </si>
  <si>
    <t>市町村</t>
  </si>
  <si>
    <t>数</t>
  </si>
  <si>
    <t>病　床</t>
  </si>
  <si>
    <t>昭和39年</t>
  </si>
  <si>
    <t xml:space="preserve">     40</t>
  </si>
  <si>
    <t xml:space="preserve">     41</t>
  </si>
  <si>
    <t xml:space="preserve">     42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</si>
  <si>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</si>
  <si>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</si>
  <si>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</si>
  <si>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</si>
  <si>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</si>
  <si>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</si>
  <si>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</si>
  <si>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</si>
  <si>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</si>
  <si>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</si>
  <si>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</si>
  <si>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</si>
  <si>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</si>
  <si>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</si>
  <si>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</si>
  <si>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-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</si>
  <si>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</si>
  <si>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</si>
  <si>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</si>
  <si>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</si>
  <si>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</si>
  <si>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</si>
  <si>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</si>
  <si>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</si>
  <si>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</si>
  <si>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</si>
  <si>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</si>
  <si>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</si>
  <si>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</si>
  <si>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</si>
  <si>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</si>
  <si>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</si>
  <si>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</si>
  <si>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</si>
  <si>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</si>
  <si>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</si>
  <si>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</si>
  <si>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</si>
  <si>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</si>
  <si>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</si>
  <si>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</si>
  <si>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</si>
  <si>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</si>
  <si>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</si>
  <si>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</si>
  <si>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</si>
  <si>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</si>
  <si>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</si>
  <si>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</si>
  <si>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</si>
  <si>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</si>
  <si>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</si>
  <si>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</si>
  <si>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</si>
  <si>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</si>
  <si>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</si>
  <si>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</si>
  <si>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</si>
  <si>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</si>
  <si>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</si>
  <si>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</si>
  <si>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</si>
  <si>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</si>
  <si>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</si>
  <si>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</si>
  <si>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</si>
  <si>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</si>
  <si>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</si>
  <si>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</si>
  <si>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</si>
  <si>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</si>
  <si>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</si>
  <si>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</si>
  <si>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資料：県医務課</t>
  </si>
  <si>
    <t>注　医師、歯科医師数は住所地からの届出による調査数である。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</si>
</sst>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horizontal="right" vertical="center"/>
    </xf>
    <xf numFmtId="0" fontId="22" fillId="0" borderId="0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41" fontId="22" fillId="0" borderId="23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Fill="1" applyBorder="1" applyAlignment="1" applyProtection="1" quotePrefix="1">
      <alignment horizontal="distributed" vertical="center"/>
      <protection locked="0"/>
    </xf>
    <xf numFmtId="0" fontId="23" fillId="0" borderId="18" xfId="0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23" xfId="0" applyNumberFormat="1" applyFont="1" applyBorder="1" applyAlignment="1">
      <alignment horizontal="distributed" vertical="center"/>
    </xf>
    <xf numFmtId="41" fontId="23" fillId="0" borderId="0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1" sqref="A1:L1"/>
    </sheetView>
  </sheetViews>
  <sheetFormatPr defaultColWidth="8.875" defaultRowHeight="12.75"/>
  <cols>
    <col min="1" max="1" width="2.75390625" style="3" customWidth="1"/>
    <col min="2" max="2" width="15.125" style="3" customWidth="1"/>
    <col min="3" max="3" width="8.875" style="3" customWidth="1"/>
    <col min="4" max="5" width="8.875" style="4" customWidth="1"/>
    <col min="6" max="6" width="9.25390625" style="4" bestFit="1" customWidth="1"/>
    <col min="7" max="10" width="8.875" style="4" customWidth="1"/>
    <col min="11" max="12" width="9.75390625" style="4" customWidth="1"/>
    <col min="13" max="16384" width="8.87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1:12" ht="12" customHeight="1" thickBot="1">
      <c r="K2" s="5" t="s">
        <v>1</v>
      </c>
      <c r="L2" s="5"/>
    </row>
    <row r="3" spans="1:12" ht="12.75" thickTop="1">
      <c r="A3" s="6" t="s">
        <v>2</v>
      </c>
      <c r="B3" s="7"/>
      <c r="C3" s="8" t="s">
        <v>3</v>
      </c>
      <c r="D3" s="9"/>
      <c r="E3" s="9"/>
      <c r="F3" s="9"/>
      <c r="G3" s="9"/>
      <c r="H3" s="10"/>
      <c r="I3" s="11" t="s">
        <v>4</v>
      </c>
      <c r="J3" s="12" t="s">
        <v>5</v>
      </c>
      <c r="K3" s="12" t="s">
        <v>6</v>
      </c>
      <c r="L3" s="13" t="s">
        <v>7</v>
      </c>
    </row>
    <row r="4" spans="1:12" ht="12">
      <c r="A4" s="14"/>
      <c r="B4" s="15"/>
      <c r="C4" s="16" t="s">
        <v>8</v>
      </c>
      <c r="D4" s="17"/>
      <c r="E4" s="18" t="s">
        <v>9</v>
      </c>
      <c r="F4" s="17"/>
      <c r="G4" s="18" t="s">
        <v>10</v>
      </c>
      <c r="H4" s="17"/>
      <c r="I4" s="19" t="s">
        <v>11</v>
      </c>
      <c r="J4" s="19"/>
      <c r="K4" s="19"/>
      <c r="L4" s="20"/>
    </row>
    <row r="5" spans="1:12" ht="12">
      <c r="A5" s="21" t="s">
        <v>12</v>
      </c>
      <c r="B5" s="22"/>
      <c r="C5" s="23" t="s">
        <v>13</v>
      </c>
      <c r="D5" s="24" t="s">
        <v>14</v>
      </c>
      <c r="E5" s="23" t="s">
        <v>13</v>
      </c>
      <c r="F5" s="24" t="s">
        <v>14</v>
      </c>
      <c r="G5" s="23" t="s">
        <v>13</v>
      </c>
      <c r="H5" s="24" t="s">
        <v>14</v>
      </c>
      <c r="I5" s="25"/>
      <c r="J5" s="25"/>
      <c r="K5" s="25"/>
      <c r="L5" s="26"/>
    </row>
    <row r="6" spans="1:2" ht="6" customHeight="1">
      <c r="A6" s="27"/>
      <c r="B6" s="28"/>
    </row>
    <row r="7" spans="1:12" ht="12" customHeight="1">
      <c r="A7" s="29" t="s">
        <v>15</v>
      </c>
      <c r="B7" s="30"/>
      <c r="C7" s="31">
        <f aca="true" t="shared" si="0" ref="C7:D9">SUM(E7+G7)</f>
        <v>900</v>
      </c>
      <c r="D7" s="32">
        <f t="shared" si="0"/>
        <v>13347</v>
      </c>
      <c r="E7" s="32">
        <v>89</v>
      </c>
      <c r="F7" s="32">
        <v>9649</v>
      </c>
      <c r="G7" s="32">
        <v>811</v>
      </c>
      <c r="H7" s="32">
        <v>3698</v>
      </c>
      <c r="I7" s="32">
        <v>386</v>
      </c>
      <c r="J7" s="32">
        <v>219</v>
      </c>
      <c r="K7" s="32">
        <v>1212</v>
      </c>
      <c r="L7" s="32">
        <v>442</v>
      </c>
    </row>
    <row r="8" spans="1:12" ht="12" customHeight="1">
      <c r="A8" s="33" t="s">
        <v>16</v>
      </c>
      <c r="B8" s="34"/>
      <c r="C8" s="31">
        <f t="shared" si="0"/>
        <v>918</v>
      </c>
      <c r="D8" s="32">
        <f t="shared" si="0"/>
        <v>14722</v>
      </c>
      <c r="E8" s="32">
        <v>101</v>
      </c>
      <c r="F8" s="32">
        <v>10871</v>
      </c>
      <c r="G8" s="32">
        <v>817</v>
      </c>
      <c r="H8" s="32">
        <v>3851</v>
      </c>
      <c r="I8" s="32">
        <v>382</v>
      </c>
      <c r="J8" s="32">
        <v>220</v>
      </c>
      <c r="K8" s="32">
        <v>1253</v>
      </c>
      <c r="L8" s="32">
        <v>444</v>
      </c>
    </row>
    <row r="9" spans="1:12" ht="12" customHeight="1">
      <c r="A9" s="33" t="s">
        <v>17</v>
      </c>
      <c r="B9" s="34"/>
      <c r="C9" s="31">
        <f t="shared" si="0"/>
        <v>913</v>
      </c>
      <c r="D9" s="32">
        <f t="shared" si="0"/>
        <v>15769</v>
      </c>
      <c r="E9" s="32">
        <v>111</v>
      </c>
      <c r="F9" s="32">
        <v>11766</v>
      </c>
      <c r="G9" s="32">
        <v>802</v>
      </c>
      <c r="H9" s="32">
        <v>4003</v>
      </c>
      <c r="I9" s="32">
        <v>383</v>
      </c>
      <c r="J9" s="32">
        <v>228</v>
      </c>
      <c r="K9" s="32">
        <v>1245</v>
      </c>
      <c r="L9" s="32">
        <v>443</v>
      </c>
    </row>
    <row r="10" spans="1:12" ht="12" customHeight="1">
      <c r="A10" s="33"/>
      <c r="B10" s="34"/>
      <c r="C10" s="35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7" customFormat="1" ht="12" customHeight="1">
      <c r="A11" s="33" t="s">
        <v>18</v>
      </c>
      <c r="B11" s="34"/>
      <c r="C11" s="31">
        <f>SUM(E11+G11)</f>
        <v>904</v>
      </c>
      <c r="D11" s="32">
        <f>SUM(F11+H11)</f>
        <v>16383</v>
      </c>
      <c r="E11" s="36">
        <f aca="true" t="shared" si="1" ref="E11:L11">SUM(E13:E14)</f>
        <v>113</v>
      </c>
      <c r="F11" s="36">
        <f t="shared" si="1"/>
        <v>12233</v>
      </c>
      <c r="G11" s="36">
        <f t="shared" si="1"/>
        <v>791</v>
      </c>
      <c r="H11" s="36">
        <f t="shared" si="1"/>
        <v>4150</v>
      </c>
      <c r="I11" s="36">
        <f t="shared" si="1"/>
        <v>378</v>
      </c>
      <c r="J11" s="36">
        <f t="shared" si="1"/>
        <v>237</v>
      </c>
      <c r="K11" s="36">
        <f t="shared" si="1"/>
        <v>1253</v>
      </c>
      <c r="L11" s="36">
        <f t="shared" si="1"/>
        <v>451</v>
      </c>
    </row>
    <row r="12" spans="1:12" ht="12" customHeight="1">
      <c r="A12" s="38"/>
      <c r="B12" s="30"/>
      <c r="C12" s="35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37" customFormat="1" ht="12" customHeight="1">
      <c r="A13" s="39" t="s">
        <v>19</v>
      </c>
      <c r="B13" s="40"/>
      <c r="C13" s="31">
        <f>SUM(E13+G13)</f>
        <v>630</v>
      </c>
      <c r="D13" s="32">
        <f>SUM(F13+H13)</f>
        <v>14217</v>
      </c>
      <c r="E13" s="36">
        <f aca="true" t="shared" si="2" ref="E13:L13">SUM(E16:E26)</f>
        <v>99</v>
      </c>
      <c r="F13" s="36">
        <f t="shared" si="2"/>
        <v>11026</v>
      </c>
      <c r="G13" s="36">
        <f t="shared" si="2"/>
        <v>531</v>
      </c>
      <c r="H13" s="36">
        <f t="shared" si="2"/>
        <v>3191</v>
      </c>
      <c r="I13" s="36">
        <f t="shared" si="2"/>
        <v>272</v>
      </c>
      <c r="J13" s="36">
        <f t="shared" si="2"/>
        <v>186</v>
      </c>
      <c r="K13" s="36">
        <f t="shared" si="2"/>
        <v>946</v>
      </c>
      <c r="L13" s="36">
        <f t="shared" si="2"/>
        <v>330</v>
      </c>
    </row>
    <row r="14" spans="1:12" s="37" customFormat="1" ht="12" customHeight="1">
      <c r="A14" s="39" t="s">
        <v>20</v>
      </c>
      <c r="B14" s="40"/>
      <c r="C14" s="31">
        <v>274</v>
      </c>
      <c r="D14" s="32">
        <v>2166</v>
      </c>
      <c r="E14" s="32">
        <v>14</v>
      </c>
      <c r="F14" s="32">
        <v>1207</v>
      </c>
      <c r="G14" s="32">
        <v>260</v>
      </c>
      <c r="H14" s="32">
        <v>959</v>
      </c>
      <c r="I14" s="32">
        <v>106</v>
      </c>
      <c r="J14" s="32">
        <v>51</v>
      </c>
      <c r="K14" s="32">
        <v>307</v>
      </c>
      <c r="L14" s="32">
        <v>121</v>
      </c>
    </row>
    <row r="15" spans="1:12" ht="12" customHeight="1">
      <c r="A15" s="38"/>
      <c r="B15" s="30"/>
      <c r="C15" s="35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" customHeight="1">
      <c r="A16" s="29" t="s">
        <v>21</v>
      </c>
      <c r="B16" s="41"/>
      <c r="C16" s="31">
        <f aca="true" t="shared" si="3" ref="C16:D26">SUM(E16+G16)</f>
        <v>180</v>
      </c>
      <c r="D16" s="32">
        <f t="shared" si="3"/>
        <v>4825</v>
      </c>
      <c r="E16" s="32">
        <v>36</v>
      </c>
      <c r="F16" s="32">
        <v>4025</v>
      </c>
      <c r="G16" s="32">
        <v>144</v>
      </c>
      <c r="H16" s="32">
        <v>800</v>
      </c>
      <c r="I16" s="32">
        <v>81</v>
      </c>
      <c r="J16" s="32">
        <v>49</v>
      </c>
      <c r="K16" s="32">
        <v>302</v>
      </c>
      <c r="L16" s="32">
        <v>101</v>
      </c>
    </row>
    <row r="17" spans="1:12" ht="12" customHeight="1">
      <c r="A17" s="29" t="s">
        <v>22</v>
      </c>
      <c r="B17" s="41"/>
      <c r="C17" s="31">
        <f t="shared" si="3"/>
        <v>119</v>
      </c>
      <c r="D17" s="32">
        <f t="shared" si="3"/>
        <v>4949</v>
      </c>
      <c r="E17" s="32">
        <v>30</v>
      </c>
      <c r="F17" s="32">
        <v>4267</v>
      </c>
      <c r="G17" s="32">
        <v>89</v>
      </c>
      <c r="H17" s="32">
        <v>682</v>
      </c>
      <c r="I17" s="32">
        <v>55</v>
      </c>
      <c r="J17" s="32">
        <v>42</v>
      </c>
      <c r="K17" s="32">
        <v>244</v>
      </c>
      <c r="L17" s="32">
        <v>73</v>
      </c>
    </row>
    <row r="18" spans="1:12" ht="12" customHeight="1">
      <c r="A18" s="29" t="s">
        <v>23</v>
      </c>
      <c r="B18" s="41"/>
      <c r="C18" s="31">
        <f t="shared" si="3"/>
        <v>63</v>
      </c>
      <c r="D18" s="32">
        <f t="shared" si="3"/>
        <v>990</v>
      </c>
      <c r="E18" s="32">
        <v>7</v>
      </c>
      <c r="F18" s="32">
        <v>635</v>
      </c>
      <c r="G18" s="32">
        <v>56</v>
      </c>
      <c r="H18" s="32">
        <v>355</v>
      </c>
      <c r="I18" s="32">
        <v>28</v>
      </c>
      <c r="J18" s="32">
        <v>17</v>
      </c>
      <c r="K18" s="32">
        <v>88</v>
      </c>
      <c r="L18" s="32">
        <v>32</v>
      </c>
    </row>
    <row r="19" spans="1:12" ht="12" customHeight="1">
      <c r="A19" s="29" t="s">
        <v>24</v>
      </c>
      <c r="B19" s="41"/>
      <c r="C19" s="31">
        <f t="shared" si="3"/>
        <v>54</v>
      </c>
      <c r="D19" s="32">
        <f t="shared" si="3"/>
        <v>795</v>
      </c>
      <c r="E19" s="32">
        <v>8</v>
      </c>
      <c r="F19" s="32">
        <v>505</v>
      </c>
      <c r="G19" s="32">
        <v>46</v>
      </c>
      <c r="H19" s="32">
        <v>290</v>
      </c>
      <c r="I19" s="32">
        <v>19</v>
      </c>
      <c r="J19" s="32">
        <v>22</v>
      </c>
      <c r="K19" s="32">
        <v>58</v>
      </c>
      <c r="L19" s="32">
        <v>21</v>
      </c>
    </row>
    <row r="20" spans="1:12" ht="12" customHeight="1">
      <c r="A20" s="29" t="s">
        <v>25</v>
      </c>
      <c r="B20" s="41"/>
      <c r="C20" s="31">
        <f t="shared" si="3"/>
        <v>51</v>
      </c>
      <c r="D20" s="32">
        <f t="shared" si="3"/>
        <v>998</v>
      </c>
      <c r="E20" s="32">
        <v>6</v>
      </c>
      <c r="F20" s="32">
        <v>707</v>
      </c>
      <c r="G20" s="32">
        <v>45</v>
      </c>
      <c r="H20" s="32">
        <v>291</v>
      </c>
      <c r="I20" s="32">
        <v>21</v>
      </c>
      <c r="J20" s="32">
        <v>10</v>
      </c>
      <c r="K20" s="32">
        <v>73</v>
      </c>
      <c r="L20" s="32">
        <v>25</v>
      </c>
    </row>
    <row r="21" spans="1:12" ht="12" customHeight="1">
      <c r="A21" s="29" t="s">
        <v>26</v>
      </c>
      <c r="B21" s="41"/>
      <c r="C21" s="31">
        <f t="shared" si="3"/>
        <v>28</v>
      </c>
      <c r="D21" s="32">
        <f t="shared" si="3"/>
        <v>269</v>
      </c>
      <c r="E21" s="32">
        <v>3</v>
      </c>
      <c r="F21" s="32">
        <v>149</v>
      </c>
      <c r="G21" s="32">
        <v>25</v>
      </c>
      <c r="H21" s="32">
        <v>120</v>
      </c>
      <c r="I21" s="32">
        <v>14</v>
      </c>
      <c r="J21" s="32">
        <v>7</v>
      </c>
      <c r="K21" s="32">
        <v>29</v>
      </c>
      <c r="L21" s="32">
        <v>14</v>
      </c>
    </row>
    <row r="22" spans="1:12" ht="12" customHeight="1">
      <c r="A22" s="29" t="s">
        <v>27</v>
      </c>
      <c r="B22" s="41"/>
      <c r="C22" s="31">
        <f t="shared" si="3"/>
        <v>27</v>
      </c>
      <c r="D22" s="32">
        <f t="shared" si="3"/>
        <v>150</v>
      </c>
      <c r="E22" s="32">
        <v>1</v>
      </c>
      <c r="F22" s="32">
        <v>24</v>
      </c>
      <c r="G22" s="32">
        <v>26</v>
      </c>
      <c r="H22" s="32">
        <v>126</v>
      </c>
      <c r="I22" s="32">
        <v>7</v>
      </c>
      <c r="J22" s="32">
        <v>7</v>
      </c>
      <c r="K22" s="32">
        <v>28</v>
      </c>
      <c r="L22" s="32">
        <v>8</v>
      </c>
    </row>
    <row r="23" spans="1:12" ht="12" customHeight="1">
      <c r="A23" s="29" t="s">
        <v>28</v>
      </c>
      <c r="B23" s="41"/>
      <c r="C23" s="31">
        <f t="shared" si="3"/>
        <v>26</v>
      </c>
      <c r="D23" s="32">
        <f t="shared" si="3"/>
        <v>391</v>
      </c>
      <c r="E23" s="32">
        <v>2</v>
      </c>
      <c r="F23" s="32">
        <v>165</v>
      </c>
      <c r="G23" s="32">
        <v>24</v>
      </c>
      <c r="H23" s="32">
        <v>226</v>
      </c>
      <c r="I23" s="32">
        <v>9</v>
      </c>
      <c r="J23" s="32">
        <v>7</v>
      </c>
      <c r="K23" s="32">
        <v>28</v>
      </c>
      <c r="L23" s="32">
        <v>14</v>
      </c>
    </row>
    <row r="24" spans="1:12" ht="12" customHeight="1">
      <c r="A24" s="42" t="s">
        <v>29</v>
      </c>
      <c r="B24" s="41"/>
      <c r="C24" s="31">
        <f t="shared" si="3"/>
        <v>24</v>
      </c>
      <c r="D24" s="32">
        <f t="shared" si="3"/>
        <v>208</v>
      </c>
      <c r="E24" s="32">
        <v>1</v>
      </c>
      <c r="F24" s="32">
        <v>105</v>
      </c>
      <c r="G24" s="32">
        <v>23</v>
      </c>
      <c r="H24" s="32">
        <v>103</v>
      </c>
      <c r="I24" s="32">
        <v>11</v>
      </c>
      <c r="J24" s="32">
        <v>6</v>
      </c>
      <c r="K24" s="32">
        <v>27</v>
      </c>
      <c r="L24" s="32">
        <v>12</v>
      </c>
    </row>
    <row r="25" spans="1:12" ht="12" customHeight="1">
      <c r="A25" s="29" t="s">
        <v>30</v>
      </c>
      <c r="B25" s="41"/>
      <c r="C25" s="31">
        <f t="shared" si="3"/>
        <v>16</v>
      </c>
      <c r="D25" s="32">
        <f t="shared" si="3"/>
        <v>130</v>
      </c>
      <c r="E25" s="32">
        <v>1</v>
      </c>
      <c r="F25" s="32">
        <v>47</v>
      </c>
      <c r="G25" s="32">
        <v>15</v>
      </c>
      <c r="H25" s="32">
        <v>83</v>
      </c>
      <c r="I25" s="32">
        <v>11</v>
      </c>
      <c r="J25" s="32">
        <v>5</v>
      </c>
      <c r="K25" s="32">
        <v>20</v>
      </c>
      <c r="L25" s="32">
        <v>12</v>
      </c>
    </row>
    <row r="26" spans="1:12" ht="12" customHeight="1">
      <c r="A26" s="29" t="s">
        <v>31</v>
      </c>
      <c r="B26" s="41"/>
      <c r="C26" s="31">
        <f t="shared" si="3"/>
        <v>42</v>
      </c>
      <c r="D26" s="32">
        <f t="shared" si="3"/>
        <v>512</v>
      </c>
      <c r="E26" s="32">
        <v>4</v>
      </c>
      <c r="F26" s="32">
        <v>397</v>
      </c>
      <c r="G26" s="32">
        <v>38</v>
      </c>
      <c r="H26" s="32">
        <v>115</v>
      </c>
      <c r="I26" s="32">
        <v>16</v>
      </c>
      <c r="J26" s="32">
        <v>14</v>
      </c>
      <c r="K26" s="32">
        <v>49</v>
      </c>
      <c r="L26" s="32">
        <v>18</v>
      </c>
    </row>
    <row r="27" spans="1:12" ht="12" customHeight="1">
      <c r="A27" s="38"/>
      <c r="B27" s="30"/>
      <c r="C27" s="35"/>
      <c r="D27" s="32"/>
      <c r="E27" s="32"/>
      <c r="F27" s="32"/>
      <c r="G27" s="32"/>
      <c r="H27" s="32"/>
      <c r="I27" s="32"/>
      <c r="J27" s="32"/>
      <c r="K27" s="32"/>
      <c r="L27" s="32"/>
    </row>
    <row r="28" spans="1:12" s="37" customFormat="1" ht="12" customHeight="1">
      <c r="A28" s="43" t="s">
        <v>32</v>
      </c>
      <c r="B28" s="40"/>
      <c r="C28" s="44">
        <f>SUM(E28+G28)</f>
        <v>11</v>
      </c>
      <c r="D28" s="45">
        <f>SUM(F28+H28)</f>
        <v>9</v>
      </c>
      <c r="E28" s="45">
        <f aca="true" t="shared" si="4" ref="E28:L28">SUM(E29:E31)</f>
        <v>0</v>
      </c>
      <c r="F28" s="45">
        <f t="shared" si="4"/>
        <v>0</v>
      </c>
      <c r="G28" s="45">
        <f t="shared" si="4"/>
        <v>11</v>
      </c>
      <c r="H28" s="45">
        <f t="shared" si="4"/>
        <v>9</v>
      </c>
      <c r="I28" s="45">
        <f t="shared" si="4"/>
        <v>6</v>
      </c>
      <c r="J28" s="45">
        <f t="shared" si="4"/>
        <v>3</v>
      </c>
      <c r="K28" s="45">
        <f t="shared" si="4"/>
        <v>10</v>
      </c>
      <c r="L28" s="45">
        <f t="shared" si="4"/>
        <v>7</v>
      </c>
    </row>
    <row r="29" spans="1:12" ht="12" customHeight="1">
      <c r="A29" s="46"/>
      <c r="B29" s="47" t="s">
        <v>33</v>
      </c>
      <c r="C29" s="31">
        <v>4</v>
      </c>
      <c r="D29" s="32">
        <v>3</v>
      </c>
      <c r="E29" s="32" t="s">
        <v>34</v>
      </c>
      <c r="F29" s="32" t="s">
        <v>34</v>
      </c>
      <c r="G29" s="32">
        <v>4</v>
      </c>
      <c r="H29" s="32">
        <v>3</v>
      </c>
      <c r="I29" s="32">
        <v>1</v>
      </c>
      <c r="J29" s="32" t="s">
        <v>34</v>
      </c>
      <c r="K29" s="32">
        <v>4</v>
      </c>
      <c r="L29" s="32">
        <v>1</v>
      </c>
    </row>
    <row r="30" spans="1:12" ht="12" customHeight="1">
      <c r="A30" s="46"/>
      <c r="B30" s="47" t="s">
        <v>35</v>
      </c>
      <c r="C30" s="31">
        <v>4</v>
      </c>
      <c r="D30" s="32" t="s">
        <v>34</v>
      </c>
      <c r="E30" s="32" t="s">
        <v>34</v>
      </c>
      <c r="F30" s="32" t="s">
        <v>34</v>
      </c>
      <c r="G30" s="32">
        <v>4</v>
      </c>
      <c r="H30" s="32" t="s">
        <v>34</v>
      </c>
      <c r="I30" s="32">
        <v>2</v>
      </c>
      <c r="J30" s="32">
        <v>1</v>
      </c>
      <c r="K30" s="32">
        <v>4</v>
      </c>
      <c r="L30" s="32">
        <v>2</v>
      </c>
    </row>
    <row r="31" spans="1:12" ht="12" customHeight="1">
      <c r="A31" s="46"/>
      <c r="B31" s="47" t="s">
        <v>36</v>
      </c>
      <c r="C31" s="31">
        <v>3</v>
      </c>
      <c r="D31" s="32">
        <v>6</v>
      </c>
      <c r="E31" s="32" t="s">
        <v>34</v>
      </c>
      <c r="F31" s="32" t="s">
        <v>34</v>
      </c>
      <c r="G31" s="32">
        <v>3</v>
      </c>
      <c r="H31" s="32">
        <v>6</v>
      </c>
      <c r="I31" s="32">
        <v>3</v>
      </c>
      <c r="J31" s="32">
        <v>2</v>
      </c>
      <c r="K31" s="32">
        <v>2</v>
      </c>
      <c r="L31" s="32">
        <v>4</v>
      </c>
    </row>
    <row r="32" spans="1:12" ht="12" customHeight="1">
      <c r="A32" s="46"/>
      <c r="B32" s="48"/>
      <c r="C32" s="35"/>
      <c r="D32" s="32"/>
      <c r="E32" s="32"/>
      <c r="F32" s="32"/>
      <c r="G32" s="32"/>
      <c r="H32" s="32"/>
      <c r="I32" s="32"/>
      <c r="J32" s="32"/>
      <c r="K32" s="32"/>
      <c r="L32" s="32"/>
    </row>
    <row r="33" spans="1:12" s="37" customFormat="1" ht="12" customHeight="1">
      <c r="A33" s="43" t="s">
        <v>37</v>
      </c>
      <c r="B33" s="40"/>
      <c r="C33" s="44">
        <f>SUM(E33+G33)</f>
        <v>38</v>
      </c>
      <c r="D33" s="45">
        <f>SUM(F33+H33)</f>
        <v>284</v>
      </c>
      <c r="E33" s="45">
        <f aca="true" t="shared" si="5" ref="E33:L33">SUM(E34:E38)</f>
        <v>1</v>
      </c>
      <c r="F33" s="45">
        <f t="shared" si="5"/>
        <v>185</v>
      </c>
      <c r="G33" s="45">
        <f t="shared" si="5"/>
        <v>37</v>
      </c>
      <c r="H33" s="45">
        <f t="shared" si="5"/>
        <v>99</v>
      </c>
      <c r="I33" s="45">
        <f t="shared" si="5"/>
        <v>16</v>
      </c>
      <c r="J33" s="45">
        <f t="shared" si="5"/>
        <v>11</v>
      </c>
      <c r="K33" s="45">
        <f t="shared" si="5"/>
        <v>50</v>
      </c>
      <c r="L33" s="45">
        <f t="shared" si="5"/>
        <v>16</v>
      </c>
    </row>
    <row r="34" spans="1:12" ht="12" customHeight="1">
      <c r="A34" s="46"/>
      <c r="B34" s="47" t="s">
        <v>38</v>
      </c>
      <c r="C34" s="31">
        <v>5</v>
      </c>
      <c r="D34" s="32">
        <v>24</v>
      </c>
      <c r="E34" s="32" t="s">
        <v>34</v>
      </c>
      <c r="F34" s="32" t="s">
        <v>34</v>
      </c>
      <c r="G34" s="32">
        <v>5</v>
      </c>
      <c r="H34" s="32">
        <v>24</v>
      </c>
      <c r="I34" s="32">
        <v>3</v>
      </c>
      <c r="J34" s="32">
        <v>2</v>
      </c>
      <c r="K34" s="32">
        <v>5</v>
      </c>
      <c r="L34" s="32">
        <v>3</v>
      </c>
    </row>
    <row r="35" spans="1:12" ht="12" customHeight="1">
      <c r="A35" s="46"/>
      <c r="B35" s="47" t="s">
        <v>39</v>
      </c>
      <c r="C35" s="31">
        <v>2</v>
      </c>
      <c r="D35" s="32">
        <v>8</v>
      </c>
      <c r="E35" s="32" t="s">
        <v>34</v>
      </c>
      <c r="F35" s="32" t="s">
        <v>34</v>
      </c>
      <c r="G35" s="32">
        <v>2</v>
      </c>
      <c r="H35" s="32">
        <v>8</v>
      </c>
      <c r="I35" s="32">
        <v>1</v>
      </c>
      <c r="J35" s="32" t="s">
        <v>34</v>
      </c>
      <c r="K35" s="32">
        <v>2</v>
      </c>
      <c r="L35" s="32">
        <v>1</v>
      </c>
    </row>
    <row r="36" spans="1:12" ht="12" customHeight="1">
      <c r="A36" s="46"/>
      <c r="B36" s="47" t="s">
        <v>40</v>
      </c>
      <c r="C36" s="31">
        <v>19</v>
      </c>
      <c r="D36" s="32">
        <v>52</v>
      </c>
      <c r="E36" s="32" t="s">
        <v>34</v>
      </c>
      <c r="F36" s="32" t="s">
        <v>34</v>
      </c>
      <c r="G36" s="32">
        <v>19</v>
      </c>
      <c r="H36" s="32">
        <v>52</v>
      </c>
      <c r="I36" s="32">
        <v>7</v>
      </c>
      <c r="J36" s="32">
        <v>6</v>
      </c>
      <c r="K36" s="32">
        <v>26</v>
      </c>
      <c r="L36" s="32">
        <v>7</v>
      </c>
    </row>
    <row r="37" spans="1:12" ht="12" customHeight="1">
      <c r="A37" s="46"/>
      <c r="B37" s="47" t="s">
        <v>41</v>
      </c>
      <c r="C37" s="31">
        <v>4</v>
      </c>
      <c r="D37" s="32">
        <v>6</v>
      </c>
      <c r="E37" s="32" t="s">
        <v>34</v>
      </c>
      <c r="F37" s="32" t="s">
        <v>34</v>
      </c>
      <c r="G37" s="32">
        <v>4</v>
      </c>
      <c r="H37" s="32">
        <v>6</v>
      </c>
      <c r="I37" s="32">
        <v>1</v>
      </c>
      <c r="J37" s="32" t="s">
        <v>34</v>
      </c>
      <c r="K37" s="32">
        <v>4</v>
      </c>
      <c r="L37" s="32">
        <v>1</v>
      </c>
    </row>
    <row r="38" spans="1:12" ht="12" customHeight="1">
      <c r="A38" s="46"/>
      <c r="B38" s="47" t="s">
        <v>42</v>
      </c>
      <c r="C38" s="31">
        <f>SUM(E38+G38)</f>
        <v>8</v>
      </c>
      <c r="D38" s="32">
        <f>SUM(F38+H38)</f>
        <v>194</v>
      </c>
      <c r="E38" s="32">
        <v>1</v>
      </c>
      <c r="F38" s="32">
        <v>185</v>
      </c>
      <c r="G38" s="32">
        <v>7</v>
      </c>
      <c r="H38" s="32">
        <v>9</v>
      </c>
      <c r="I38" s="32">
        <v>4</v>
      </c>
      <c r="J38" s="32">
        <v>3</v>
      </c>
      <c r="K38" s="32">
        <v>13</v>
      </c>
      <c r="L38" s="32">
        <v>4</v>
      </c>
    </row>
    <row r="39" spans="1:12" ht="12" customHeight="1">
      <c r="A39" s="49"/>
      <c r="B39" s="50"/>
      <c r="C39" s="35"/>
      <c r="D39" s="32"/>
      <c r="E39" s="32"/>
      <c r="F39" s="32"/>
      <c r="G39" s="32"/>
      <c r="H39" s="32"/>
      <c r="I39" s="32"/>
      <c r="J39" s="32"/>
      <c r="K39" s="32"/>
      <c r="L39" s="32"/>
    </row>
    <row r="40" spans="1:12" s="37" customFormat="1" ht="12" customHeight="1">
      <c r="A40" s="51" t="s">
        <v>43</v>
      </c>
      <c r="B40" s="40"/>
      <c r="C40" s="44">
        <f aca="true" t="shared" si="6" ref="C40:D42">SUM(E40+G40)</f>
        <v>17</v>
      </c>
      <c r="D40" s="45">
        <f t="shared" si="6"/>
        <v>170</v>
      </c>
      <c r="E40" s="45">
        <f aca="true" t="shared" si="7" ref="E40:L40">SUM(E41:E42)</f>
        <v>1</v>
      </c>
      <c r="F40" s="45">
        <f t="shared" si="7"/>
        <v>128</v>
      </c>
      <c r="G40" s="45">
        <f t="shared" si="7"/>
        <v>16</v>
      </c>
      <c r="H40" s="45">
        <f t="shared" si="7"/>
        <v>42</v>
      </c>
      <c r="I40" s="45">
        <f t="shared" si="7"/>
        <v>8</v>
      </c>
      <c r="J40" s="45">
        <f t="shared" si="7"/>
        <v>0</v>
      </c>
      <c r="K40" s="45">
        <f t="shared" si="7"/>
        <v>18</v>
      </c>
      <c r="L40" s="45">
        <f t="shared" si="7"/>
        <v>11</v>
      </c>
    </row>
    <row r="41" spans="1:12" ht="12" customHeight="1">
      <c r="A41" s="46"/>
      <c r="B41" s="47" t="s">
        <v>44</v>
      </c>
      <c r="C41" s="31">
        <v>8</v>
      </c>
      <c r="D41" s="32">
        <v>11</v>
      </c>
      <c r="E41" s="32" t="s">
        <v>34</v>
      </c>
      <c r="F41" s="32" t="s">
        <v>34</v>
      </c>
      <c r="G41" s="32">
        <v>8</v>
      </c>
      <c r="H41" s="32">
        <v>11</v>
      </c>
      <c r="I41" s="32">
        <v>4</v>
      </c>
      <c r="J41" s="32" t="s">
        <v>34</v>
      </c>
      <c r="K41" s="32">
        <v>8</v>
      </c>
      <c r="L41" s="32">
        <v>6</v>
      </c>
    </row>
    <row r="42" spans="1:12" ht="12" customHeight="1">
      <c r="A42" s="46"/>
      <c r="B42" s="47" t="s">
        <v>45</v>
      </c>
      <c r="C42" s="31">
        <f t="shared" si="6"/>
        <v>9</v>
      </c>
      <c r="D42" s="32">
        <f t="shared" si="6"/>
        <v>159</v>
      </c>
      <c r="E42" s="32">
        <v>1</v>
      </c>
      <c r="F42" s="32">
        <v>128</v>
      </c>
      <c r="G42" s="32">
        <v>8</v>
      </c>
      <c r="H42" s="32">
        <v>31</v>
      </c>
      <c r="I42" s="32">
        <v>4</v>
      </c>
      <c r="J42" s="32" t="s">
        <v>34</v>
      </c>
      <c r="K42" s="32">
        <v>10</v>
      </c>
      <c r="L42" s="32">
        <v>5</v>
      </c>
    </row>
    <row r="43" spans="1:12" ht="12" customHeight="1">
      <c r="A43" s="46"/>
      <c r="B43" s="52"/>
      <c r="C43" s="53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37" customFormat="1" ht="12" customHeight="1">
      <c r="A44" s="51" t="s">
        <v>46</v>
      </c>
      <c r="B44" s="40"/>
      <c r="C44" s="44">
        <f>SUM(E44+G44)</f>
        <v>23</v>
      </c>
      <c r="D44" s="45">
        <f>SUM(F44+H44)</f>
        <v>343</v>
      </c>
      <c r="E44" s="45">
        <f aca="true" t="shared" si="8" ref="E44:L44">SUM(E45:E48)</f>
        <v>3</v>
      </c>
      <c r="F44" s="45">
        <f t="shared" si="8"/>
        <v>245</v>
      </c>
      <c r="G44" s="45">
        <f t="shared" si="8"/>
        <v>20</v>
      </c>
      <c r="H44" s="45">
        <f t="shared" si="8"/>
        <v>98</v>
      </c>
      <c r="I44" s="45">
        <f t="shared" si="8"/>
        <v>10</v>
      </c>
      <c r="J44" s="45">
        <f t="shared" si="8"/>
        <v>6</v>
      </c>
      <c r="K44" s="45">
        <f t="shared" si="8"/>
        <v>31</v>
      </c>
      <c r="L44" s="45">
        <f t="shared" si="8"/>
        <v>11</v>
      </c>
    </row>
    <row r="45" spans="1:12" ht="12" customHeight="1">
      <c r="A45" s="46"/>
      <c r="B45" s="47" t="s">
        <v>47</v>
      </c>
      <c r="C45" s="31">
        <v>4</v>
      </c>
      <c r="D45" s="32">
        <v>11</v>
      </c>
      <c r="E45" s="32" t="s">
        <v>34</v>
      </c>
      <c r="F45" s="32" t="s">
        <v>34</v>
      </c>
      <c r="G45" s="32">
        <v>4</v>
      </c>
      <c r="H45" s="32">
        <v>11</v>
      </c>
      <c r="I45" s="32">
        <v>1</v>
      </c>
      <c r="J45" s="32" t="s">
        <v>34</v>
      </c>
      <c r="K45" s="32">
        <v>5</v>
      </c>
      <c r="L45" s="32">
        <v>1</v>
      </c>
    </row>
    <row r="46" spans="1:12" ht="12" customHeight="1">
      <c r="A46" s="46"/>
      <c r="B46" s="47" t="s">
        <v>48</v>
      </c>
      <c r="C46" s="31">
        <v>5</v>
      </c>
      <c r="D46" s="32">
        <v>21</v>
      </c>
      <c r="E46" s="32" t="s">
        <v>34</v>
      </c>
      <c r="F46" s="32" t="s">
        <v>34</v>
      </c>
      <c r="G46" s="32">
        <v>5</v>
      </c>
      <c r="H46" s="32">
        <v>21</v>
      </c>
      <c r="I46" s="32">
        <v>1</v>
      </c>
      <c r="J46" s="32">
        <v>1</v>
      </c>
      <c r="K46" s="32">
        <v>7</v>
      </c>
      <c r="L46" s="32">
        <v>2</v>
      </c>
    </row>
    <row r="47" spans="1:12" ht="12" customHeight="1">
      <c r="A47" s="46"/>
      <c r="B47" s="47" t="s">
        <v>49</v>
      </c>
      <c r="C47" s="31">
        <v>8</v>
      </c>
      <c r="D47" s="32">
        <v>48</v>
      </c>
      <c r="E47" s="32" t="s">
        <v>34</v>
      </c>
      <c r="F47" s="32" t="s">
        <v>34</v>
      </c>
      <c r="G47" s="32">
        <v>8</v>
      </c>
      <c r="H47" s="32">
        <v>48</v>
      </c>
      <c r="I47" s="32">
        <v>4</v>
      </c>
      <c r="J47" s="32">
        <v>2</v>
      </c>
      <c r="K47" s="32">
        <v>9</v>
      </c>
      <c r="L47" s="32">
        <v>4</v>
      </c>
    </row>
    <row r="48" spans="1:12" ht="12" customHeight="1">
      <c r="A48" s="46"/>
      <c r="B48" s="47" t="s">
        <v>50</v>
      </c>
      <c r="C48" s="31">
        <f>SUM(E48+G48)</f>
        <v>6</v>
      </c>
      <c r="D48" s="32">
        <f>SUM(F48+H48)</f>
        <v>263</v>
      </c>
      <c r="E48" s="32">
        <v>3</v>
      </c>
      <c r="F48" s="32">
        <v>245</v>
      </c>
      <c r="G48" s="32">
        <v>3</v>
      </c>
      <c r="H48" s="32">
        <v>18</v>
      </c>
      <c r="I48" s="32">
        <v>4</v>
      </c>
      <c r="J48" s="32">
        <v>3</v>
      </c>
      <c r="K48" s="32">
        <v>10</v>
      </c>
      <c r="L48" s="32">
        <v>4</v>
      </c>
    </row>
    <row r="49" spans="1:12" ht="12" customHeight="1">
      <c r="A49" s="49"/>
      <c r="B49" s="50"/>
      <c r="C49" s="53"/>
      <c r="D49" s="32"/>
      <c r="E49" s="32"/>
      <c r="F49" s="32"/>
      <c r="G49" s="32"/>
      <c r="H49" s="32"/>
      <c r="I49" s="32"/>
      <c r="J49" s="32"/>
      <c r="K49" s="32"/>
      <c r="L49" s="32"/>
    </row>
    <row r="50" spans="1:12" s="37" customFormat="1" ht="12" customHeight="1">
      <c r="A50" s="51" t="s">
        <v>51</v>
      </c>
      <c r="B50" s="40"/>
      <c r="C50" s="44">
        <f>SUM(E50+G50)</f>
        <v>9</v>
      </c>
      <c r="D50" s="45">
        <f>SUM(F50+H50)</f>
        <v>147</v>
      </c>
      <c r="E50" s="45">
        <v>2</v>
      </c>
      <c r="F50" s="54">
        <f aca="true" t="shared" si="9" ref="F50:L50">SUM(F51)</f>
        <v>134</v>
      </c>
      <c r="G50" s="54">
        <f t="shared" si="9"/>
        <v>7</v>
      </c>
      <c r="H50" s="54">
        <f t="shared" si="9"/>
        <v>13</v>
      </c>
      <c r="I50" s="54">
        <f t="shared" si="9"/>
        <v>6</v>
      </c>
      <c r="J50" s="54">
        <f t="shared" si="9"/>
        <v>2</v>
      </c>
      <c r="K50" s="54">
        <f t="shared" si="9"/>
        <v>15</v>
      </c>
      <c r="L50" s="54">
        <f t="shared" si="9"/>
        <v>10</v>
      </c>
    </row>
    <row r="51" spans="1:12" ht="12" customHeight="1">
      <c r="A51" s="46"/>
      <c r="B51" s="47" t="s">
        <v>52</v>
      </c>
      <c r="C51" s="31">
        <f>SUM(E51+G51)</f>
        <v>9</v>
      </c>
      <c r="D51" s="32">
        <f>SUM(F51+H51)</f>
        <v>147</v>
      </c>
      <c r="E51" s="32">
        <v>2</v>
      </c>
      <c r="F51" s="32">
        <v>134</v>
      </c>
      <c r="G51" s="32">
        <v>7</v>
      </c>
      <c r="H51" s="32">
        <v>13</v>
      </c>
      <c r="I51" s="32">
        <v>6</v>
      </c>
      <c r="J51" s="32">
        <v>2</v>
      </c>
      <c r="K51" s="32">
        <v>15</v>
      </c>
      <c r="L51" s="32">
        <v>10</v>
      </c>
    </row>
    <row r="52" spans="1:12" ht="12" customHeight="1">
      <c r="A52" s="49"/>
      <c r="B52" s="50"/>
      <c r="C52" s="53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37" customFormat="1" ht="12" customHeight="1">
      <c r="A53" s="51" t="s">
        <v>53</v>
      </c>
      <c r="B53" s="40"/>
      <c r="C53" s="44">
        <f>SUM(E53+G53)</f>
        <v>36</v>
      </c>
      <c r="D53" s="45">
        <f>SUM(F53+H53)</f>
        <v>151</v>
      </c>
      <c r="E53" s="45">
        <f aca="true" t="shared" si="10" ref="E53:L53">SUM(E54:E61)</f>
        <v>1</v>
      </c>
      <c r="F53" s="45">
        <f t="shared" si="10"/>
        <v>44</v>
      </c>
      <c r="G53" s="45">
        <f t="shared" si="10"/>
        <v>35</v>
      </c>
      <c r="H53" s="45">
        <f t="shared" si="10"/>
        <v>107</v>
      </c>
      <c r="I53" s="45">
        <f t="shared" si="10"/>
        <v>9</v>
      </c>
      <c r="J53" s="45">
        <f t="shared" si="10"/>
        <v>4</v>
      </c>
      <c r="K53" s="45">
        <f t="shared" si="10"/>
        <v>33</v>
      </c>
      <c r="L53" s="45">
        <f t="shared" si="10"/>
        <v>8</v>
      </c>
    </row>
    <row r="54" spans="1:12" ht="12" customHeight="1">
      <c r="A54" s="46"/>
      <c r="B54" s="47" t="s">
        <v>54</v>
      </c>
      <c r="C54" s="31">
        <v>2</v>
      </c>
      <c r="D54" s="32" t="s">
        <v>34</v>
      </c>
      <c r="E54" s="32" t="s">
        <v>34</v>
      </c>
      <c r="F54" s="32" t="s">
        <v>34</v>
      </c>
      <c r="G54" s="32">
        <v>2</v>
      </c>
      <c r="H54" s="32" t="s">
        <v>34</v>
      </c>
      <c r="I54" s="32">
        <v>1</v>
      </c>
      <c r="J54" s="32">
        <v>2</v>
      </c>
      <c r="K54" s="32">
        <v>2</v>
      </c>
      <c r="L54" s="32">
        <v>1</v>
      </c>
    </row>
    <row r="55" spans="1:12" ht="12" customHeight="1">
      <c r="A55" s="46"/>
      <c r="B55" s="47" t="s">
        <v>55</v>
      </c>
      <c r="C55" s="31">
        <v>5</v>
      </c>
      <c r="D55" s="32">
        <v>4</v>
      </c>
      <c r="E55" s="32" t="s">
        <v>34</v>
      </c>
      <c r="F55" s="32" t="s">
        <v>34</v>
      </c>
      <c r="G55" s="32">
        <v>5</v>
      </c>
      <c r="H55" s="32">
        <v>4</v>
      </c>
      <c r="I55" s="32">
        <v>1</v>
      </c>
      <c r="J55" s="32" t="s">
        <v>34</v>
      </c>
      <c r="K55" s="32">
        <v>5</v>
      </c>
      <c r="L55" s="32">
        <v>1</v>
      </c>
    </row>
    <row r="56" spans="1:12" ht="12" customHeight="1">
      <c r="A56" s="46"/>
      <c r="B56" s="47" t="s">
        <v>56</v>
      </c>
      <c r="C56" s="31">
        <v>2</v>
      </c>
      <c r="D56" s="32" t="s">
        <v>34</v>
      </c>
      <c r="E56" s="32" t="s">
        <v>34</v>
      </c>
      <c r="F56" s="32" t="s">
        <v>34</v>
      </c>
      <c r="G56" s="32">
        <v>2</v>
      </c>
      <c r="H56" s="32" t="s">
        <v>34</v>
      </c>
      <c r="I56" s="32" t="s">
        <v>34</v>
      </c>
      <c r="J56" s="32" t="s">
        <v>34</v>
      </c>
      <c r="K56" s="32">
        <v>2</v>
      </c>
      <c r="L56" s="32" t="s">
        <v>34</v>
      </c>
    </row>
    <row r="57" spans="1:12" ht="12" customHeight="1">
      <c r="A57" s="46"/>
      <c r="B57" s="47" t="s">
        <v>57</v>
      </c>
      <c r="C57" s="31">
        <v>6</v>
      </c>
      <c r="D57" s="32">
        <v>18</v>
      </c>
      <c r="E57" s="32" t="s">
        <v>34</v>
      </c>
      <c r="F57" s="32" t="s">
        <v>34</v>
      </c>
      <c r="G57" s="32">
        <v>6</v>
      </c>
      <c r="H57" s="32">
        <v>18</v>
      </c>
      <c r="I57" s="32">
        <v>2</v>
      </c>
      <c r="J57" s="32">
        <v>1</v>
      </c>
      <c r="K57" s="32">
        <v>4</v>
      </c>
      <c r="L57" s="32">
        <v>2</v>
      </c>
    </row>
    <row r="58" spans="1:12" ht="12" customHeight="1">
      <c r="A58" s="46"/>
      <c r="B58" s="47" t="s">
        <v>58</v>
      </c>
      <c r="C58" s="31">
        <v>3</v>
      </c>
      <c r="D58" s="32">
        <v>6</v>
      </c>
      <c r="E58" s="32" t="s">
        <v>34</v>
      </c>
      <c r="F58" s="32" t="s">
        <v>34</v>
      </c>
      <c r="G58" s="32">
        <v>3</v>
      </c>
      <c r="H58" s="32">
        <v>6</v>
      </c>
      <c r="I58" s="32" t="s">
        <v>34</v>
      </c>
      <c r="J58" s="32" t="s">
        <v>34</v>
      </c>
      <c r="K58" s="32">
        <v>3</v>
      </c>
      <c r="L58" s="32" t="s">
        <v>34</v>
      </c>
    </row>
    <row r="59" spans="1:12" ht="12" customHeight="1">
      <c r="A59" s="46"/>
      <c r="B59" s="47" t="s">
        <v>59</v>
      </c>
      <c r="C59" s="31">
        <v>4</v>
      </c>
      <c r="D59" s="32">
        <v>9</v>
      </c>
      <c r="E59" s="32" t="s">
        <v>34</v>
      </c>
      <c r="F59" s="32" t="s">
        <v>34</v>
      </c>
      <c r="G59" s="32">
        <v>4</v>
      </c>
      <c r="H59" s="32">
        <v>9</v>
      </c>
      <c r="I59" s="32" t="s">
        <v>34</v>
      </c>
      <c r="J59" s="32" t="s">
        <v>34</v>
      </c>
      <c r="K59" s="32">
        <v>4</v>
      </c>
      <c r="L59" s="32" t="s">
        <v>34</v>
      </c>
    </row>
    <row r="60" spans="1:12" ht="12" customHeight="1">
      <c r="A60" s="46"/>
      <c r="B60" s="47" t="s">
        <v>60</v>
      </c>
      <c r="C60" s="31">
        <v>4</v>
      </c>
      <c r="D60" s="32">
        <v>9</v>
      </c>
      <c r="E60" s="32" t="s">
        <v>34</v>
      </c>
      <c r="F60" s="32" t="s">
        <v>34</v>
      </c>
      <c r="G60" s="32">
        <v>4</v>
      </c>
      <c r="H60" s="32">
        <v>9</v>
      </c>
      <c r="I60" s="32">
        <v>1</v>
      </c>
      <c r="J60" s="32" t="s">
        <v>34</v>
      </c>
      <c r="K60" s="32">
        <v>4</v>
      </c>
      <c r="L60" s="32" t="s">
        <v>34</v>
      </c>
    </row>
    <row r="61" spans="1:12" ht="12" customHeight="1">
      <c r="A61" s="46"/>
      <c r="B61" s="47" t="s">
        <v>61</v>
      </c>
      <c r="C61" s="31">
        <v>10</v>
      </c>
      <c r="D61" s="32">
        <f>SUM(F61+H61)</f>
        <v>105</v>
      </c>
      <c r="E61" s="32">
        <v>1</v>
      </c>
      <c r="F61" s="32">
        <v>44</v>
      </c>
      <c r="G61" s="32">
        <v>9</v>
      </c>
      <c r="H61" s="32">
        <v>61</v>
      </c>
      <c r="I61" s="32">
        <v>4</v>
      </c>
      <c r="J61" s="32">
        <v>1</v>
      </c>
      <c r="K61" s="32">
        <v>9</v>
      </c>
      <c r="L61" s="32">
        <v>4</v>
      </c>
    </row>
    <row r="62" spans="1:12" ht="12" customHeight="1">
      <c r="A62" s="49"/>
      <c r="B62" s="50"/>
      <c r="C62" s="53"/>
      <c r="D62" s="32"/>
      <c r="E62" s="32"/>
      <c r="F62" s="32"/>
      <c r="G62" s="32"/>
      <c r="H62" s="32"/>
      <c r="I62" s="32"/>
      <c r="J62" s="32"/>
      <c r="K62" s="32"/>
      <c r="L62" s="32"/>
    </row>
    <row r="63" spans="1:12" s="37" customFormat="1" ht="12" customHeight="1">
      <c r="A63" s="51" t="s">
        <v>62</v>
      </c>
      <c r="B63" s="40"/>
      <c r="C63" s="44">
        <f>SUM(E63+G63)</f>
        <v>52</v>
      </c>
      <c r="D63" s="45">
        <f>SUM(F63+H63)</f>
        <v>601</v>
      </c>
      <c r="E63" s="45">
        <f aca="true" t="shared" si="11" ref="E63:L63">SUM(E64:E71)</f>
        <v>3</v>
      </c>
      <c r="F63" s="45">
        <f t="shared" si="11"/>
        <v>385</v>
      </c>
      <c r="G63" s="45">
        <f t="shared" si="11"/>
        <v>49</v>
      </c>
      <c r="H63" s="45">
        <f t="shared" si="11"/>
        <v>216</v>
      </c>
      <c r="I63" s="45">
        <f t="shared" si="11"/>
        <v>17</v>
      </c>
      <c r="J63" s="45">
        <f t="shared" si="11"/>
        <v>11</v>
      </c>
      <c r="K63" s="45">
        <f t="shared" si="11"/>
        <v>60</v>
      </c>
      <c r="L63" s="45">
        <f t="shared" si="11"/>
        <v>18</v>
      </c>
    </row>
    <row r="64" spans="1:12" ht="12" customHeight="1">
      <c r="A64" s="46"/>
      <c r="B64" s="47" t="s">
        <v>63</v>
      </c>
      <c r="C64" s="31">
        <v>7</v>
      </c>
      <c r="D64" s="32">
        <v>27</v>
      </c>
      <c r="E64" s="32" t="s">
        <v>34</v>
      </c>
      <c r="F64" s="32" t="s">
        <v>34</v>
      </c>
      <c r="G64" s="32">
        <v>7</v>
      </c>
      <c r="H64" s="32">
        <v>27</v>
      </c>
      <c r="I64" s="32">
        <v>3</v>
      </c>
      <c r="J64" s="32">
        <v>1</v>
      </c>
      <c r="K64" s="32">
        <v>11</v>
      </c>
      <c r="L64" s="32">
        <v>4</v>
      </c>
    </row>
    <row r="65" spans="1:12" ht="12" customHeight="1">
      <c r="A65" s="46"/>
      <c r="B65" s="47" t="s">
        <v>64</v>
      </c>
      <c r="C65" s="31">
        <v>16</v>
      </c>
      <c r="D65" s="32">
        <f>SUM(F65+H65)</f>
        <v>419</v>
      </c>
      <c r="E65" s="32">
        <v>2</v>
      </c>
      <c r="F65" s="32">
        <v>305</v>
      </c>
      <c r="G65" s="32">
        <v>14</v>
      </c>
      <c r="H65" s="32">
        <v>114</v>
      </c>
      <c r="I65" s="32">
        <v>4</v>
      </c>
      <c r="J65" s="32">
        <v>3</v>
      </c>
      <c r="K65" s="32">
        <v>20</v>
      </c>
      <c r="L65" s="32">
        <v>4</v>
      </c>
    </row>
    <row r="66" spans="1:12" ht="12" customHeight="1">
      <c r="A66" s="46"/>
      <c r="B66" s="47" t="s">
        <v>65</v>
      </c>
      <c r="C66" s="31">
        <v>3</v>
      </c>
      <c r="D66" s="32">
        <v>7</v>
      </c>
      <c r="E66" s="32" t="s">
        <v>34</v>
      </c>
      <c r="F66" s="32" t="s">
        <v>34</v>
      </c>
      <c r="G66" s="32">
        <v>3</v>
      </c>
      <c r="H66" s="32">
        <v>7</v>
      </c>
      <c r="I66" s="32" t="s">
        <v>34</v>
      </c>
      <c r="J66" s="32">
        <v>1</v>
      </c>
      <c r="K66" s="32">
        <v>2</v>
      </c>
      <c r="L66" s="32" t="s">
        <v>34</v>
      </c>
    </row>
    <row r="67" spans="1:12" ht="12" customHeight="1">
      <c r="A67" s="46"/>
      <c r="B67" s="47" t="s">
        <v>66</v>
      </c>
      <c r="C67" s="31">
        <v>9</v>
      </c>
      <c r="D67" s="32">
        <f>SUM(F67+H67)</f>
        <v>83</v>
      </c>
      <c r="E67" s="32">
        <v>1</v>
      </c>
      <c r="F67" s="32">
        <v>80</v>
      </c>
      <c r="G67" s="32">
        <v>8</v>
      </c>
      <c r="H67" s="32">
        <v>3</v>
      </c>
      <c r="I67" s="32">
        <v>3</v>
      </c>
      <c r="J67" s="32">
        <v>3</v>
      </c>
      <c r="K67" s="32">
        <v>6</v>
      </c>
      <c r="L67" s="32">
        <v>3</v>
      </c>
    </row>
    <row r="68" spans="1:12" ht="12" customHeight="1">
      <c r="A68" s="46"/>
      <c r="B68" s="47" t="s">
        <v>67</v>
      </c>
      <c r="C68" s="31">
        <v>5</v>
      </c>
      <c r="D68" s="32">
        <v>27</v>
      </c>
      <c r="E68" s="32" t="s">
        <v>34</v>
      </c>
      <c r="F68" s="32" t="s">
        <v>34</v>
      </c>
      <c r="G68" s="32">
        <v>5</v>
      </c>
      <c r="H68" s="32">
        <v>27</v>
      </c>
      <c r="I68" s="32">
        <v>2</v>
      </c>
      <c r="J68" s="32" t="s">
        <v>34</v>
      </c>
      <c r="K68" s="32">
        <v>6</v>
      </c>
      <c r="L68" s="32">
        <v>2</v>
      </c>
    </row>
    <row r="69" spans="1:12" ht="12" customHeight="1">
      <c r="A69" s="46"/>
      <c r="B69" s="47" t="s">
        <v>68</v>
      </c>
      <c r="C69" s="31">
        <v>4</v>
      </c>
      <c r="D69" s="32">
        <v>3</v>
      </c>
      <c r="E69" s="32" t="s">
        <v>34</v>
      </c>
      <c r="F69" s="32" t="s">
        <v>34</v>
      </c>
      <c r="G69" s="32">
        <v>4</v>
      </c>
      <c r="H69" s="32">
        <v>3</v>
      </c>
      <c r="I69" s="32">
        <v>1</v>
      </c>
      <c r="J69" s="32">
        <v>1</v>
      </c>
      <c r="K69" s="32">
        <v>4</v>
      </c>
      <c r="L69" s="32">
        <v>1</v>
      </c>
    </row>
    <row r="70" spans="1:12" ht="12" customHeight="1">
      <c r="A70" s="46"/>
      <c r="B70" s="47" t="s">
        <v>69</v>
      </c>
      <c r="C70" s="31">
        <v>3</v>
      </c>
      <c r="D70" s="32">
        <v>4</v>
      </c>
      <c r="E70" s="32" t="s">
        <v>34</v>
      </c>
      <c r="F70" s="32" t="s">
        <v>34</v>
      </c>
      <c r="G70" s="32">
        <v>3</v>
      </c>
      <c r="H70" s="32">
        <v>4</v>
      </c>
      <c r="I70" s="32">
        <v>1</v>
      </c>
      <c r="J70" s="32" t="s">
        <v>34</v>
      </c>
      <c r="K70" s="32">
        <v>6</v>
      </c>
      <c r="L70" s="32">
        <v>1</v>
      </c>
    </row>
    <row r="71" spans="1:12" ht="12" customHeight="1">
      <c r="A71" s="46"/>
      <c r="B71" s="47" t="s">
        <v>70</v>
      </c>
      <c r="C71" s="31">
        <v>5</v>
      </c>
      <c r="D71" s="32">
        <v>31</v>
      </c>
      <c r="E71" s="32" t="s">
        <v>34</v>
      </c>
      <c r="F71" s="32" t="s">
        <v>34</v>
      </c>
      <c r="G71" s="32">
        <v>5</v>
      </c>
      <c r="H71" s="32">
        <v>31</v>
      </c>
      <c r="I71" s="32">
        <v>3</v>
      </c>
      <c r="J71" s="32">
        <v>2</v>
      </c>
      <c r="K71" s="32">
        <v>5</v>
      </c>
      <c r="L71" s="32">
        <v>3</v>
      </c>
    </row>
    <row r="72" spans="1:12" ht="12" customHeight="1">
      <c r="A72" s="49"/>
      <c r="B72" s="50"/>
      <c r="C72" s="53"/>
      <c r="D72" s="32"/>
      <c r="E72" s="32"/>
      <c r="F72" s="32"/>
      <c r="G72" s="32"/>
      <c r="H72" s="32"/>
      <c r="I72" s="32"/>
      <c r="J72" s="32"/>
      <c r="K72" s="32"/>
      <c r="L72" s="32"/>
    </row>
    <row r="73" spans="1:12" s="37" customFormat="1" ht="12" customHeight="1">
      <c r="A73" s="51" t="s">
        <v>71</v>
      </c>
      <c r="B73" s="40"/>
      <c r="C73" s="44">
        <f aca="true" t="shared" si="12" ref="C73:D75">SUM(E73+G73)</f>
        <v>9</v>
      </c>
      <c r="D73" s="45">
        <f t="shared" si="12"/>
        <v>85</v>
      </c>
      <c r="E73" s="45">
        <f aca="true" t="shared" si="13" ref="E73:L73">SUM(E74:E76)</f>
        <v>1</v>
      </c>
      <c r="F73" s="45">
        <f t="shared" si="13"/>
        <v>30</v>
      </c>
      <c r="G73" s="45">
        <f t="shared" si="13"/>
        <v>8</v>
      </c>
      <c r="H73" s="45">
        <f t="shared" si="13"/>
        <v>55</v>
      </c>
      <c r="I73" s="45">
        <f t="shared" si="13"/>
        <v>5</v>
      </c>
      <c r="J73" s="45">
        <f t="shared" si="13"/>
        <v>2</v>
      </c>
      <c r="K73" s="45">
        <f t="shared" si="13"/>
        <v>10</v>
      </c>
      <c r="L73" s="45">
        <f t="shared" si="13"/>
        <v>6</v>
      </c>
    </row>
    <row r="74" spans="1:12" ht="12" customHeight="1">
      <c r="A74" s="46"/>
      <c r="B74" s="47" t="s">
        <v>72</v>
      </c>
      <c r="C74" s="31">
        <v>2</v>
      </c>
      <c r="D74" s="32">
        <v>15</v>
      </c>
      <c r="E74" s="32" t="s">
        <v>34</v>
      </c>
      <c r="F74" s="32" t="s">
        <v>34</v>
      </c>
      <c r="G74" s="32">
        <v>2</v>
      </c>
      <c r="H74" s="32">
        <v>15</v>
      </c>
      <c r="I74" s="32">
        <v>1</v>
      </c>
      <c r="J74" s="32" t="s">
        <v>34</v>
      </c>
      <c r="K74" s="32">
        <v>2</v>
      </c>
      <c r="L74" s="32" t="s">
        <v>34</v>
      </c>
    </row>
    <row r="75" spans="1:12" ht="12" customHeight="1">
      <c r="A75" s="46"/>
      <c r="B75" s="47" t="s">
        <v>73</v>
      </c>
      <c r="C75" s="31">
        <f t="shared" si="12"/>
        <v>5</v>
      </c>
      <c r="D75" s="32">
        <f t="shared" si="12"/>
        <v>53</v>
      </c>
      <c r="E75" s="32">
        <v>1</v>
      </c>
      <c r="F75" s="32">
        <v>30</v>
      </c>
      <c r="G75" s="32">
        <v>4</v>
      </c>
      <c r="H75" s="32">
        <v>23</v>
      </c>
      <c r="I75" s="32">
        <v>2</v>
      </c>
      <c r="J75" s="32">
        <v>1</v>
      </c>
      <c r="K75" s="32">
        <v>6</v>
      </c>
      <c r="L75" s="32">
        <v>4</v>
      </c>
    </row>
    <row r="76" spans="1:12" ht="12" customHeight="1">
      <c r="A76" s="46"/>
      <c r="B76" s="47" t="s">
        <v>74</v>
      </c>
      <c r="C76" s="31">
        <v>2</v>
      </c>
      <c r="D76" s="32">
        <v>17</v>
      </c>
      <c r="E76" s="32" t="s">
        <v>34</v>
      </c>
      <c r="F76" s="32" t="s">
        <v>34</v>
      </c>
      <c r="G76" s="32">
        <v>2</v>
      </c>
      <c r="H76" s="32">
        <v>17</v>
      </c>
      <c r="I76" s="32">
        <v>2</v>
      </c>
      <c r="J76" s="32">
        <v>1</v>
      </c>
      <c r="K76" s="32">
        <v>2</v>
      </c>
      <c r="L76" s="32">
        <v>2</v>
      </c>
    </row>
    <row r="77" spans="1:12" ht="12" customHeight="1">
      <c r="A77" s="49"/>
      <c r="B77" s="50"/>
      <c r="C77" s="53"/>
      <c r="D77" s="32"/>
      <c r="E77" s="32"/>
      <c r="F77" s="32"/>
      <c r="G77" s="32"/>
      <c r="H77" s="32"/>
      <c r="I77" s="32"/>
      <c r="J77" s="32"/>
      <c r="K77" s="32"/>
      <c r="L77" s="32"/>
    </row>
    <row r="78" spans="1:12" s="37" customFormat="1" ht="12" customHeight="1">
      <c r="A78" s="51" t="s">
        <v>75</v>
      </c>
      <c r="B78" s="40"/>
      <c r="C78" s="44">
        <f aca="true" t="shared" si="14" ref="C78:D80">SUM(E78+G78)</f>
        <v>32</v>
      </c>
      <c r="D78" s="45">
        <f t="shared" si="14"/>
        <v>205</v>
      </c>
      <c r="E78" s="45">
        <f aca="true" t="shared" si="15" ref="E78:L78">SUM(E79:E80)</f>
        <v>2</v>
      </c>
      <c r="F78" s="45">
        <f t="shared" si="15"/>
        <v>56</v>
      </c>
      <c r="G78" s="45">
        <f t="shared" si="15"/>
        <v>30</v>
      </c>
      <c r="H78" s="45">
        <f t="shared" si="15"/>
        <v>149</v>
      </c>
      <c r="I78" s="45">
        <f t="shared" si="15"/>
        <v>11</v>
      </c>
      <c r="J78" s="45">
        <f t="shared" si="15"/>
        <v>6</v>
      </c>
      <c r="K78" s="45">
        <f t="shared" si="15"/>
        <v>31</v>
      </c>
      <c r="L78" s="45">
        <f t="shared" si="15"/>
        <v>13</v>
      </c>
    </row>
    <row r="79" spans="1:12" ht="12" customHeight="1">
      <c r="A79" s="46"/>
      <c r="B79" s="47" t="s">
        <v>76</v>
      </c>
      <c r="C79" s="31">
        <f t="shared" si="14"/>
        <v>11</v>
      </c>
      <c r="D79" s="32">
        <f t="shared" si="14"/>
        <v>64</v>
      </c>
      <c r="E79" s="32">
        <v>1</v>
      </c>
      <c r="F79" s="32">
        <v>22</v>
      </c>
      <c r="G79" s="32">
        <v>10</v>
      </c>
      <c r="H79" s="32">
        <v>42</v>
      </c>
      <c r="I79" s="32">
        <v>4</v>
      </c>
      <c r="J79" s="32">
        <v>1</v>
      </c>
      <c r="K79" s="32">
        <v>11</v>
      </c>
      <c r="L79" s="32">
        <v>3</v>
      </c>
    </row>
    <row r="80" spans="1:12" ht="12" customHeight="1">
      <c r="A80" s="46"/>
      <c r="B80" s="47" t="s">
        <v>77</v>
      </c>
      <c r="C80" s="31">
        <f t="shared" si="14"/>
        <v>21</v>
      </c>
      <c r="D80" s="32">
        <f t="shared" si="14"/>
        <v>141</v>
      </c>
      <c r="E80" s="32">
        <v>1</v>
      </c>
      <c r="F80" s="32">
        <v>34</v>
      </c>
      <c r="G80" s="32">
        <v>20</v>
      </c>
      <c r="H80" s="32">
        <v>107</v>
      </c>
      <c r="I80" s="32">
        <v>7</v>
      </c>
      <c r="J80" s="32">
        <v>5</v>
      </c>
      <c r="K80" s="32">
        <v>20</v>
      </c>
      <c r="L80" s="32">
        <v>10</v>
      </c>
    </row>
    <row r="81" spans="1:12" ht="12" customHeight="1">
      <c r="A81" s="49"/>
      <c r="B81" s="50"/>
      <c r="C81" s="53"/>
      <c r="D81" s="32"/>
      <c r="E81" s="32"/>
      <c r="F81" s="32"/>
      <c r="G81" s="32"/>
      <c r="H81" s="32"/>
      <c r="I81" s="32"/>
      <c r="J81" s="32"/>
      <c r="K81" s="32"/>
      <c r="L81" s="32"/>
    </row>
    <row r="82" spans="1:12" s="37" customFormat="1" ht="12" customHeight="1">
      <c r="A82" s="43" t="s">
        <v>78</v>
      </c>
      <c r="B82" s="40"/>
      <c r="C82" s="44">
        <f>SUM(E82+G82)</f>
        <v>13</v>
      </c>
      <c r="D82" s="45">
        <f>SUM(F82+H82)</f>
        <v>61</v>
      </c>
      <c r="E82" s="45">
        <f aca="true" t="shared" si="16" ref="E82:L82">SUM(E83:E87)</f>
        <v>0</v>
      </c>
      <c r="F82" s="45">
        <f t="shared" si="16"/>
        <v>0</v>
      </c>
      <c r="G82" s="45">
        <f t="shared" si="16"/>
        <v>13</v>
      </c>
      <c r="H82" s="45">
        <f t="shared" si="16"/>
        <v>61</v>
      </c>
      <c r="I82" s="45">
        <f t="shared" si="16"/>
        <v>4</v>
      </c>
      <c r="J82" s="45">
        <f t="shared" si="16"/>
        <v>1</v>
      </c>
      <c r="K82" s="45">
        <f t="shared" si="16"/>
        <v>12</v>
      </c>
      <c r="L82" s="45">
        <f t="shared" si="16"/>
        <v>4</v>
      </c>
    </row>
    <row r="83" spans="1:12" ht="12" customHeight="1">
      <c r="A83" s="46"/>
      <c r="B83" s="47" t="s">
        <v>79</v>
      </c>
      <c r="C83" s="31">
        <v>1</v>
      </c>
      <c r="D83" s="32" t="s">
        <v>34</v>
      </c>
      <c r="E83" s="32" t="s">
        <v>34</v>
      </c>
      <c r="F83" s="32" t="s">
        <v>34</v>
      </c>
      <c r="G83" s="32">
        <v>1</v>
      </c>
      <c r="H83" s="32" t="s">
        <v>34</v>
      </c>
      <c r="I83" s="32" t="s">
        <v>34</v>
      </c>
      <c r="J83" s="32" t="s">
        <v>34</v>
      </c>
      <c r="K83" s="32">
        <v>1</v>
      </c>
      <c r="L83" s="32" t="s">
        <v>34</v>
      </c>
    </row>
    <row r="84" spans="1:12" ht="12" customHeight="1">
      <c r="A84" s="46"/>
      <c r="B84" s="47" t="s">
        <v>80</v>
      </c>
      <c r="C84" s="31">
        <v>4</v>
      </c>
      <c r="D84" s="32">
        <v>26</v>
      </c>
      <c r="E84" s="32" t="s">
        <v>34</v>
      </c>
      <c r="F84" s="32" t="s">
        <v>34</v>
      </c>
      <c r="G84" s="32">
        <v>4</v>
      </c>
      <c r="H84" s="32">
        <v>26</v>
      </c>
      <c r="I84" s="32">
        <v>2</v>
      </c>
      <c r="J84" s="32" t="s">
        <v>34</v>
      </c>
      <c r="K84" s="32">
        <v>3</v>
      </c>
      <c r="L84" s="32">
        <v>2</v>
      </c>
    </row>
    <row r="85" spans="1:12" ht="12" customHeight="1">
      <c r="A85" s="46"/>
      <c r="B85" s="47" t="s">
        <v>81</v>
      </c>
      <c r="C85" s="31">
        <v>1</v>
      </c>
      <c r="D85" s="32">
        <v>9</v>
      </c>
      <c r="E85" s="32" t="s">
        <v>34</v>
      </c>
      <c r="F85" s="32" t="s">
        <v>34</v>
      </c>
      <c r="G85" s="32">
        <v>1</v>
      </c>
      <c r="H85" s="32">
        <v>9</v>
      </c>
      <c r="I85" s="32" t="s">
        <v>34</v>
      </c>
      <c r="J85" s="32" t="s">
        <v>34</v>
      </c>
      <c r="K85" s="32">
        <v>1</v>
      </c>
      <c r="L85" s="32" t="s">
        <v>34</v>
      </c>
    </row>
    <row r="86" spans="1:12" ht="12" customHeight="1">
      <c r="A86" s="46"/>
      <c r="B86" s="47" t="s">
        <v>82</v>
      </c>
      <c r="C86" s="31">
        <v>3</v>
      </c>
      <c r="D86" s="32">
        <v>16</v>
      </c>
      <c r="E86" s="32" t="s">
        <v>34</v>
      </c>
      <c r="F86" s="32" t="s">
        <v>34</v>
      </c>
      <c r="G86" s="32">
        <v>3</v>
      </c>
      <c r="H86" s="32">
        <v>16</v>
      </c>
      <c r="I86" s="32">
        <v>1</v>
      </c>
      <c r="J86" s="32">
        <v>1</v>
      </c>
      <c r="K86" s="32">
        <v>3</v>
      </c>
      <c r="L86" s="32">
        <v>1</v>
      </c>
    </row>
    <row r="87" spans="1:12" ht="12" customHeight="1">
      <c r="A87" s="46"/>
      <c r="B87" s="47" t="s">
        <v>83</v>
      </c>
      <c r="C87" s="31">
        <v>4</v>
      </c>
      <c r="D87" s="32">
        <v>10</v>
      </c>
      <c r="E87" s="32" t="s">
        <v>34</v>
      </c>
      <c r="F87" s="32" t="s">
        <v>34</v>
      </c>
      <c r="G87" s="32">
        <v>4</v>
      </c>
      <c r="H87" s="32">
        <v>10</v>
      </c>
      <c r="I87" s="32">
        <v>1</v>
      </c>
      <c r="J87" s="32" t="s">
        <v>34</v>
      </c>
      <c r="K87" s="32">
        <v>4</v>
      </c>
      <c r="L87" s="32">
        <v>1</v>
      </c>
    </row>
    <row r="88" spans="1:12" ht="12" customHeight="1">
      <c r="A88" s="49"/>
      <c r="B88" s="50"/>
      <c r="C88" s="35"/>
      <c r="D88" s="32"/>
      <c r="E88" s="32"/>
      <c r="F88" s="32"/>
      <c r="G88" s="32"/>
      <c r="H88" s="32"/>
      <c r="I88" s="32"/>
      <c r="J88" s="32"/>
      <c r="K88" s="32"/>
      <c r="L88" s="32"/>
    </row>
    <row r="89" spans="1:12" s="37" customFormat="1" ht="12" customHeight="1">
      <c r="A89" s="43" t="s">
        <v>84</v>
      </c>
      <c r="B89" s="40"/>
      <c r="C89" s="44">
        <f>SUM(E89+G89)</f>
        <v>21</v>
      </c>
      <c r="D89" s="45">
        <f>SUM(F89+H89)</f>
        <v>94</v>
      </c>
      <c r="E89" s="36">
        <f>SUM(E90:E93)</f>
        <v>0</v>
      </c>
      <c r="F89" s="36">
        <f aca="true" t="shared" si="17" ref="F89:L89">SUM(F90:F93)</f>
        <v>0</v>
      </c>
      <c r="G89" s="36">
        <f t="shared" si="17"/>
        <v>21</v>
      </c>
      <c r="H89" s="36">
        <f t="shared" si="17"/>
        <v>94</v>
      </c>
      <c r="I89" s="36">
        <f t="shared" si="17"/>
        <v>8</v>
      </c>
      <c r="J89" s="36">
        <f t="shared" si="17"/>
        <v>3</v>
      </c>
      <c r="K89" s="36">
        <f t="shared" si="17"/>
        <v>21</v>
      </c>
      <c r="L89" s="36">
        <f t="shared" si="17"/>
        <v>10</v>
      </c>
    </row>
    <row r="90" spans="1:12" ht="12" customHeight="1">
      <c r="A90" s="46"/>
      <c r="B90" s="47" t="s">
        <v>85</v>
      </c>
      <c r="C90" s="31">
        <v>5</v>
      </c>
      <c r="D90" s="32">
        <v>16</v>
      </c>
      <c r="E90" s="32" t="s">
        <v>34</v>
      </c>
      <c r="F90" s="32" t="s">
        <v>34</v>
      </c>
      <c r="G90" s="32">
        <v>5</v>
      </c>
      <c r="H90" s="32">
        <v>16</v>
      </c>
      <c r="I90" s="32">
        <v>2</v>
      </c>
      <c r="J90" s="32" t="s">
        <v>34</v>
      </c>
      <c r="K90" s="32">
        <v>6</v>
      </c>
      <c r="L90" s="32">
        <v>3</v>
      </c>
    </row>
    <row r="91" spans="1:12" ht="12" customHeight="1">
      <c r="A91" s="46"/>
      <c r="B91" s="47" t="s">
        <v>86</v>
      </c>
      <c r="C91" s="31">
        <v>3</v>
      </c>
      <c r="D91" s="32">
        <v>23</v>
      </c>
      <c r="E91" s="32" t="s">
        <v>34</v>
      </c>
      <c r="F91" s="32" t="s">
        <v>34</v>
      </c>
      <c r="G91" s="32">
        <v>3</v>
      </c>
      <c r="H91" s="32">
        <v>23</v>
      </c>
      <c r="I91" s="32">
        <v>2</v>
      </c>
      <c r="J91" s="32">
        <v>1</v>
      </c>
      <c r="K91" s="32">
        <v>4</v>
      </c>
      <c r="L91" s="32">
        <v>2</v>
      </c>
    </row>
    <row r="92" spans="1:12" ht="12" customHeight="1">
      <c r="A92" s="46"/>
      <c r="B92" s="47" t="s">
        <v>87</v>
      </c>
      <c r="C92" s="31">
        <v>8</v>
      </c>
      <c r="D92" s="32">
        <v>35</v>
      </c>
      <c r="E92" s="32" t="s">
        <v>34</v>
      </c>
      <c r="F92" s="32" t="s">
        <v>34</v>
      </c>
      <c r="G92" s="32">
        <v>8</v>
      </c>
      <c r="H92" s="32">
        <v>35</v>
      </c>
      <c r="I92" s="32">
        <v>1</v>
      </c>
      <c r="J92" s="32">
        <v>1</v>
      </c>
      <c r="K92" s="32">
        <v>6</v>
      </c>
      <c r="L92" s="32">
        <v>2</v>
      </c>
    </row>
    <row r="93" spans="1:12" ht="12" customHeight="1">
      <c r="A93" s="46"/>
      <c r="B93" s="47" t="s">
        <v>88</v>
      </c>
      <c r="C93" s="31">
        <v>5</v>
      </c>
      <c r="D93" s="32">
        <v>20</v>
      </c>
      <c r="E93" s="32" t="s">
        <v>34</v>
      </c>
      <c r="F93" s="32" t="s">
        <v>34</v>
      </c>
      <c r="G93" s="32">
        <v>5</v>
      </c>
      <c r="H93" s="32">
        <v>20</v>
      </c>
      <c r="I93" s="32">
        <v>3</v>
      </c>
      <c r="J93" s="32">
        <v>1</v>
      </c>
      <c r="K93" s="32">
        <v>5</v>
      </c>
      <c r="L93" s="32">
        <v>3</v>
      </c>
    </row>
    <row r="94" spans="1:12" ht="12" customHeight="1">
      <c r="A94" s="49"/>
      <c r="B94" s="50"/>
      <c r="C94" s="35"/>
      <c r="D94" s="32"/>
      <c r="E94" s="32"/>
      <c r="F94" s="32"/>
      <c r="G94" s="32"/>
      <c r="H94" s="32"/>
      <c r="I94" s="32"/>
      <c r="J94" s="32"/>
      <c r="K94" s="32"/>
      <c r="L94" s="32"/>
    </row>
    <row r="95" spans="1:12" s="37" customFormat="1" ht="12" customHeight="1">
      <c r="A95" s="43" t="s">
        <v>89</v>
      </c>
      <c r="B95" s="40"/>
      <c r="C95" s="44">
        <f>SUM(E95+G95)</f>
        <v>13</v>
      </c>
      <c r="D95" s="45">
        <f>SUM(F95+H95)</f>
        <v>16</v>
      </c>
      <c r="E95" s="36">
        <f aca="true" t="shared" si="18" ref="E95:L95">SUM(E96:E97)</f>
        <v>0</v>
      </c>
      <c r="F95" s="36">
        <f t="shared" si="18"/>
        <v>0</v>
      </c>
      <c r="G95" s="36">
        <f t="shared" si="18"/>
        <v>13</v>
      </c>
      <c r="H95" s="36">
        <f t="shared" si="18"/>
        <v>16</v>
      </c>
      <c r="I95" s="36">
        <f t="shared" si="18"/>
        <v>6</v>
      </c>
      <c r="J95" s="36">
        <f t="shared" si="18"/>
        <v>2</v>
      </c>
      <c r="K95" s="36">
        <f t="shared" si="18"/>
        <v>16</v>
      </c>
      <c r="L95" s="36">
        <f t="shared" si="18"/>
        <v>7</v>
      </c>
    </row>
    <row r="96" spans="1:12" ht="12" customHeight="1">
      <c r="A96" s="46"/>
      <c r="B96" s="47" t="s">
        <v>90</v>
      </c>
      <c r="C96" s="31">
        <v>6</v>
      </c>
      <c r="D96" s="32">
        <v>2</v>
      </c>
      <c r="E96" s="32" t="s">
        <v>34</v>
      </c>
      <c r="F96" s="32" t="s">
        <v>34</v>
      </c>
      <c r="G96" s="32">
        <v>6</v>
      </c>
      <c r="H96" s="32">
        <v>2</v>
      </c>
      <c r="I96" s="32">
        <v>2</v>
      </c>
      <c r="J96" s="32" t="s">
        <v>34</v>
      </c>
      <c r="K96" s="32">
        <v>7</v>
      </c>
      <c r="L96" s="32">
        <v>2</v>
      </c>
    </row>
    <row r="97" spans="1:12" ht="12" customHeight="1">
      <c r="A97" s="46"/>
      <c r="B97" s="47" t="s">
        <v>91</v>
      </c>
      <c r="C97" s="31">
        <v>7</v>
      </c>
      <c r="D97" s="32">
        <v>14</v>
      </c>
      <c r="E97" s="32" t="s">
        <v>34</v>
      </c>
      <c r="F97" s="32" t="s">
        <v>34</v>
      </c>
      <c r="G97" s="32">
        <v>7</v>
      </c>
      <c r="H97" s="32">
        <v>14</v>
      </c>
      <c r="I97" s="32">
        <v>4</v>
      </c>
      <c r="J97" s="32">
        <v>2</v>
      </c>
      <c r="K97" s="32">
        <v>9</v>
      </c>
      <c r="L97" s="32">
        <v>5</v>
      </c>
    </row>
    <row r="98" spans="1:3" ht="6" customHeight="1">
      <c r="A98" s="49"/>
      <c r="B98" s="50"/>
      <c r="C98" s="55"/>
    </row>
    <row r="99" spans="1:12" ht="12">
      <c r="A99" s="56"/>
      <c r="B99" s="56" t="s">
        <v>92</v>
      </c>
      <c r="C99" s="56"/>
      <c r="D99" s="57"/>
      <c r="E99" s="57"/>
      <c r="F99" s="57"/>
      <c r="G99" s="57"/>
      <c r="H99" s="57"/>
      <c r="I99" s="57"/>
      <c r="J99" s="57"/>
      <c r="K99" s="57"/>
      <c r="L99" s="57"/>
    </row>
    <row r="100" ht="12">
      <c r="B100" s="3" t="s">
        <v>93</v>
      </c>
    </row>
  </sheetData>
  <sheetProtection/>
  <mergeCells count="57">
    <mergeCell ref="A88:B88"/>
    <mergeCell ref="A89:B89"/>
    <mergeCell ref="A94:B94"/>
    <mergeCell ref="A95:B95"/>
    <mergeCell ref="A98:B98"/>
    <mergeCell ref="A72:B72"/>
    <mergeCell ref="A73:B73"/>
    <mergeCell ref="A77:B77"/>
    <mergeCell ref="A78:B78"/>
    <mergeCell ref="A81:B81"/>
    <mergeCell ref="A82:B82"/>
    <mergeCell ref="A49:B49"/>
    <mergeCell ref="A50:B50"/>
    <mergeCell ref="A52:B52"/>
    <mergeCell ref="A53:B53"/>
    <mergeCell ref="A62:B62"/>
    <mergeCell ref="A63:B63"/>
    <mergeCell ref="A27:B27"/>
    <mergeCell ref="A28:B28"/>
    <mergeCell ref="A33:B33"/>
    <mergeCell ref="A39:B39"/>
    <mergeCell ref="A40:B40"/>
    <mergeCell ref="A44:B4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G4:H4"/>
    <mergeCell ref="I4:I5"/>
    <mergeCell ref="A5:B5"/>
    <mergeCell ref="A6:B6"/>
    <mergeCell ref="A7:B7"/>
    <mergeCell ref="A8:B8"/>
    <mergeCell ref="A1:L1"/>
    <mergeCell ref="K2:L2"/>
    <mergeCell ref="A3:B3"/>
    <mergeCell ref="C3:H3"/>
    <mergeCell ref="J3:J5"/>
    <mergeCell ref="K3:K5"/>
    <mergeCell ref="L3:L5"/>
    <mergeCell ref="A4:B4"/>
    <mergeCell ref="C4:D4"/>
    <mergeCell ref="E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2009-05-19T04:45:01Z</dcterms:created>
  <dcterms:modified xsi:type="dcterms:W3CDTF">2009-05-19T04:45:06Z</dcterms:modified>
  <cp:category/>
  <cp:version/>
  <cp:contentType/>
  <cp:contentStatus/>
</cp:coreProperties>
</file>