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<sst xmlns="http://schemas.openxmlformats.org/spreadsheetml/2006/main" count="72" uniqueCount="65">
  <si>
    <t>147. 国 　民 　金　 融 　公 　庫 　産 　業 　別 　貸 　出　 高</t>
  </si>
  <si>
    <t xml:space="preserve">    (単位  1000円)</t>
  </si>
  <si>
    <t>　　各年度末、月末</t>
  </si>
  <si>
    <t>年度および月次</t>
  </si>
  <si>
    <t>貸出残高</t>
  </si>
  <si>
    <t>貸　　　　　　　出　　　　　　　高　　　　　　　内　　　　　　　訳</t>
  </si>
  <si>
    <t>総　　額</t>
  </si>
  <si>
    <t>農　　業</t>
  </si>
  <si>
    <t>林　　業</t>
  </si>
  <si>
    <t>鉱　　業</t>
  </si>
  <si>
    <t>建設業</t>
  </si>
  <si>
    <t>製造業</t>
  </si>
  <si>
    <t>卸、小売業</t>
  </si>
  <si>
    <t>不動</t>
  </si>
  <si>
    <t>運　輸</t>
  </si>
  <si>
    <t>サービ</t>
  </si>
  <si>
    <t>水 産 業</t>
  </si>
  <si>
    <t>産業</t>
  </si>
  <si>
    <t>通信業</t>
  </si>
  <si>
    <t>ス　業</t>
  </si>
  <si>
    <t>昭和38年度</t>
  </si>
  <si>
    <t>39</t>
  </si>
  <si>
    <t>-</t>
  </si>
  <si>
    <t>40</t>
  </si>
  <si>
    <t>41</t>
  </si>
  <si>
    <t>(666,895)</t>
  </si>
  <si>
    <t>(668,660)</t>
  </si>
  <si>
    <t>42</t>
  </si>
  <si>
    <t>(537,134)</t>
  </si>
  <si>
    <t>(22,110)</t>
  </si>
  <si>
    <t>42年4月</t>
  </si>
  <si>
    <t>(542,770)</t>
  </si>
  <si>
    <t>(48,840)</t>
  </si>
  <si>
    <t xml:space="preserve">      5</t>
  </si>
  <si>
    <t>(550,655)</t>
  </si>
  <si>
    <t>(57,840)</t>
  </si>
  <si>
    <t xml:space="preserve">      6</t>
  </si>
  <si>
    <t>(565,060)</t>
  </si>
  <si>
    <t>(54,200)</t>
  </si>
  <si>
    <t xml:space="preserve">      7</t>
  </si>
  <si>
    <t>(574,626)</t>
  </si>
  <si>
    <t>(53,650)</t>
  </si>
  <si>
    <t xml:space="preserve">      8</t>
  </si>
  <si>
    <t>(587,022)</t>
  </si>
  <si>
    <t>(59,950)</t>
  </si>
  <si>
    <t xml:space="preserve">      9</t>
  </si>
  <si>
    <t>(592,441)</t>
  </si>
  <si>
    <t>(52,250)</t>
  </si>
  <si>
    <t xml:space="preserve">      10</t>
  </si>
  <si>
    <t>(608,509)</t>
  </si>
  <si>
    <t>(63,350)</t>
  </si>
  <si>
    <t xml:space="preserve">      11</t>
  </si>
  <si>
    <t>(641,287)</t>
  </si>
  <si>
    <t>(83,310)</t>
  </si>
  <si>
    <t xml:space="preserve">      12</t>
  </si>
  <si>
    <t>(653,436)</t>
  </si>
  <si>
    <t>(60,900)</t>
  </si>
  <si>
    <t xml:space="preserve">43    年    1  </t>
  </si>
  <si>
    <t>(658,491)</t>
  </si>
  <si>
    <t>(53,050)</t>
  </si>
  <si>
    <t xml:space="preserve">      2</t>
  </si>
  <si>
    <t>(79,210)</t>
  </si>
  <si>
    <t xml:space="preserve">      3</t>
  </si>
  <si>
    <t xml:space="preserve">    資料：国民金融公庫大分支店</t>
  </si>
  <si>
    <t xml:space="preserve">    注　貸出残高及び総額欄括弧書は、代理店扱貸付で外書である。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</si>
</sst>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 applyProtection="1" quotePrefix="1">
      <alignment horizontal="center" vertical="center"/>
      <protection/>
    </xf>
    <xf numFmtId="49" fontId="23" fillId="0" borderId="14" xfId="0" applyNumberFormat="1" applyFont="1" applyBorder="1" applyAlignment="1" applyProtection="1" quotePrefix="1">
      <alignment horizontal="distributed" vertical="center"/>
      <protection locked="0"/>
    </xf>
    <xf numFmtId="3" fontId="22" fillId="0" borderId="15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/>
    </xf>
    <xf numFmtId="38" fontId="22" fillId="0" borderId="0" xfId="48" applyFont="1" applyBorder="1" applyAlignment="1" applyProtection="1" quotePrefix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3" fontId="23" fillId="0" borderId="14" xfId="0" applyNumberFormat="1" applyFont="1" applyBorder="1" applyAlignment="1" applyProtection="1" quotePrefix="1">
      <alignment horizontal="center" vertical="center"/>
      <protection locked="0"/>
    </xf>
    <xf numFmtId="38" fontId="22" fillId="0" borderId="15" xfId="48" applyFont="1" applyBorder="1" applyAlignment="1" applyProtection="1" quotePrefix="1">
      <alignment horizontal="right" vertical="center"/>
      <protection/>
    </xf>
    <xf numFmtId="3" fontId="23" fillId="0" borderId="14" xfId="0" applyNumberFormat="1" applyFont="1" applyBorder="1" applyAlignment="1" applyProtection="1" quotePrefix="1">
      <alignment horizontal="distributed" vertical="center"/>
      <protection locked="0"/>
    </xf>
    <xf numFmtId="38" fontId="22" fillId="0" borderId="15" xfId="48" applyFont="1" applyBorder="1" applyAlignment="1" applyProtection="1">
      <alignment vertical="center"/>
      <protection/>
    </xf>
    <xf numFmtId="38" fontId="22" fillId="0" borderId="0" xfId="48" applyFont="1" applyBorder="1" applyAlignment="1" applyProtection="1">
      <alignment vertical="center"/>
      <protection/>
    </xf>
    <xf numFmtId="49" fontId="23" fillId="0" borderId="14" xfId="0" applyNumberFormat="1" applyFont="1" applyBorder="1" applyAlignment="1" applyProtection="1" quotePrefix="1">
      <alignment horizontal="left" vertical="center"/>
      <protection locked="0"/>
    </xf>
    <xf numFmtId="49" fontId="23" fillId="0" borderId="14" xfId="0" applyNumberFormat="1" applyFont="1" applyBorder="1" applyAlignment="1" applyProtection="1" quotePrefix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distributed" vertical="center"/>
      <protection/>
    </xf>
    <xf numFmtId="38" fontId="22" fillId="0" borderId="17" xfId="48" applyFont="1" applyBorder="1" applyAlignment="1" applyProtection="1">
      <alignment vertical="center"/>
      <protection/>
    </xf>
    <xf numFmtId="38" fontId="22" fillId="0" borderId="18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 horizontal="right"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1866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1"/>
    </sheetView>
  </sheetViews>
  <sheetFormatPr defaultColWidth="10.59765625" defaultRowHeight="12" customHeight="1"/>
  <cols>
    <col min="1" max="1" width="19.59765625" style="3" customWidth="1"/>
    <col min="2" max="9" width="10.59765625" style="3" customWidth="1"/>
    <col min="10" max="12" width="8.69921875" style="3" customWidth="1"/>
    <col min="13" max="16384" width="10.59765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4" t="s">
        <v>1</v>
      </c>
      <c r="B2" s="5"/>
      <c r="C2" s="5"/>
      <c r="D2" s="5"/>
      <c r="E2" s="5"/>
      <c r="F2" s="5"/>
      <c r="G2" s="6"/>
      <c r="H2" s="7"/>
      <c r="I2" s="7"/>
      <c r="J2" s="8" t="s">
        <v>2</v>
      </c>
      <c r="K2" s="8"/>
      <c r="L2" s="6"/>
    </row>
    <row r="3" spans="1:12" ht="12" customHeight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12" customHeight="1">
      <c r="A4" s="13"/>
      <c r="B4" s="14"/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6" t="s">
        <v>13</v>
      </c>
      <c r="K4" s="16" t="s">
        <v>14</v>
      </c>
      <c r="L4" s="16" t="s">
        <v>15</v>
      </c>
    </row>
    <row r="5" spans="1:12" ht="12" customHeight="1">
      <c r="A5" s="17"/>
      <c r="B5" s="18"/>
      <c r="C5" s="18"/>
      <c r="D5" s="18"/>
      <c r="E5" s="19" t="s">
        <v>16</v>
      </c>
      <c r="F5" s="18"/>
      <c r="G5" s="18"/>
      <c r="H5" s="18"/>
      <c r="I5" s="18"/>
      <c r="J5" s="19" t="s">
        <v>17</v>
      </c>
      <c r="K5" s="19" t="s">
        <v>18</v>
      </c>
      <c r="L5" s="19" t="s">
        <v>19</v>
      </c>
    </row>
    <row r="6" spans="1:12" ht="6" customHeight="1">
      <c r="A6" s="20"/>
      <c r="B6" s="21"/>
      <c r="C6" s="22"/>
      <c r="D6" s="22"/>
      <c r="E6" s="22"/>
      <c r="F6" s="22"/>
      <c r="G6" s="22"/>
      <c r="H6" s="7"/>
      <c r="I6" s="7"/>
      <c r="J6" s="7"/>
      <c r="K6" s="7"/>
      <c r="L6" s="7"/>
    </row>
    <row r="7" spans="1:12" ht="12" customHeight="1">
      <c r="A7" s="23" t="s">
        <v>20</v>
      </c>
      <c r="B7" s="24">
        <v>1326894</v>
      </c>
      <c r="C7" s="25">
        <f>SUM(D7:L7)</f>
        <v>1435670</v>
      </c>
      <c r="D7" s="25">
        <v>33750</v>
      </c>
      <c r="E7" s="25">
        <v>12300</v>
      </c>
      <c r="F7" s="25">
        <v>6720</v>
      </c>
      <c r="G7" s="25">
        <v>70150</v>
      </c>
      <c r="H7" s="25">
        <v>267570</v>
      </c>
      <c r="I7" s="25">
        <v>885220</v>
      </c>
      <c r="J7" s="25">
        <v>1000</v>
      </c>
      <c r="K7" s="25">
        <v>38900</v>
      </c>
      <c r="L7" s="25">
        <v>120060</v>
      </c>
    </row>
    <row r="8" spans="1:12" ht="12" customHeight="1">
      <c r="A8" s="26" t="s">
        <v>21</v>
      </c>
      <c r="B8" s="24">
        <v>1791930</v>
      </c>
      <c r="C8" s="25">
        <f aca="true" t="shared" si="0" ref="C8:C36">SUM(D8:L8)</f>
        <v>1859160</v>
      </c>
      <c r="D8" s="25">
        <v>139930</v>
      </c>
      <c r="E8" s="25">
        <v>21240</v>
      </c>
      <c r="F8" s="25">
        <v>9430</v>
      </c>
      <c r="G8" s="25">
        <v>116200</v>
      </c>
      <c r="H8" s="25">
        <v>322220</v>
      </c>
      <c r="I8" s="25">
        <v>1022200</v>
      </c>
      <c r="J8" s="27" t="s">
        <v>22</v>
      </c>
      <c r="K8" s="25">
        <v>45230</v>
      </c>
      <c r="L8" s="25">
        <v>182710</v>
      </c>
    </row>
    <row r="9" spans="1:12" ht="12" customHeight="1">
      <c r="A9" s="26" t="s">
        <v>23</v>
      </c>
      <c r="B9" s="24">
        <v>2413401</v>
      </c>
      <c r="C9" s="25">
        <f t="shared" si="0"/>
        <v>2359190</v>
      </c>
      <c r="D9" s="25">
        <v>219840</v>
      </c>
      <c r="E9" s="25">
        <v>19070</v>
      </c>
      <c r="F9" s="25">
        <v>8760</v>
      </c>
      <c r="G9" s="25">
        <v>181150</v>
      </c>
      <c r="H9" s="25">
        <v>358300</v>
      </c>
      <c r="I9" s="25">
        <v>1286960</v>
      </c>
      <c r="J9" s="25">
        <v>1470</v>
      </c>
      <c r="K9" s="25">
        <v>50960</v>
      </c>
      <c r="L9" s="25">
        <v>232680</v>
      </c>
    </row>
    <row r="10" spans="1:12" ht="12" customHeight="1">
      <c r="A10" s="26" t="s">
        <v>24</v>
      </c>
      <c r="B10" s="24">
        <v>3149842</v>
      </c>
      <c r="C10" s="25">
        <f t="shared" si="0"/>
        <v>2853180</v>
      </c>
      <c r="D10" s="25">
        <v>151370</v>
      </c>
      <c r="E10" s="25">
        <v>52340</v>
      </c>
      <c r="F10" s="25">
        <v>13600</v>
      </c>
      <c r="G10" s="25">
        <v>235260</v>
      </c>
      <c r="H10" s="25">
        <v>395710</v>
      </c>
      <c r="I10" s="25">
        <v>1511180</v>
      </c>
      <c r="J10" s="25">
        <v>9610</v>
      </c>
      <c r="K10" s="25">
        <v>63700</v>
      </c>
      <c r="L10" s="25">
        <v>420410</v>
      </c>
    </row>
    <row r="11" spans="1:12" s="29" customFormat="1" ht="12" customHeight="1">
      <c r="A11" s="26"/>
      <c r="B11" s="28" t="s">
        <v>25</v>
      </c>
      <c r="C11" s="28" t="s">
        <v>26</v>
      </c>
      <c r="D11" s="25"/>
      <c r="E11" s="25"/>
      <c r="F11" s="25"/>
      <c r="G11" s="25"/>
      <c r="H11" s="7"/>
      <c r="I11" s="7"/>
      <c r="J11" s="7"/>
      <c r="K11" s="7"/>
      <c r="L11" s="7"/>
    </row>
    <row r="12" spans="1:12" s="29" customFormat="1" ht="12" customHeight="1">
      <c r="A12" s="30" t="s">
        <v>27</v>
      </c>
      <c r="B12" s="31">
        <v>3803909</v>
      </c>
      <c r="C12" s="31">
        <f aca="true" t="shared" si="1" ref="C12:L12">SUM(C14,C16,C18,C20,C22,C24,C26,C28,C30,C32,C34,C36)</f>
        <v>3383330</v>
      </c>
      <c r="D12" s="32">
        <f t="shared" si="1"/>
        <v>210330</v>
      </c>
      <c r="E12" s="32">
        <f t="shared" si="1"/>
        <v>94610</v>
      </c>
      <c r="F12" s="32">
        <f t="shared" si="1"/>
        <v>24750</v>
      </c>
      <c r="G12" s="32">
        <f t="shared" si="1"/>
        <v>268830</v>
      </c>
      <c r="H12" s="32">
        <f t="shared" si="1"/>
        <v>435620</v>
      </c>
      <c r="I12" s="32">
        <f t="shared" si="1"/>
        <v>1876630</v>
      </c>
      <c r="J12" s="32">
        <f t="shared" si="1"/>
        <v>5600</v>
      </c>
      <c r="K12" s="32">
        <f t="shared" si="1"/>
        <v>66100</v>
      </c>
      <c r="L12" s="32">
        <f t="shared" si="1"/>
        <v>400860</v>
      </c>
    </row>
    <row r="13" spans="1:12" ht="12" customHeight="1">
      <c r="A13" s="33"/>
      <c r="B13" s="34" t="s">
        <v>28</v>
      </c>
      <c r="C13" s="28" t="s">
        <v>29</v>
      </c>
      <c r="D13" s="25"/>
      <c r="E13" s="25"/>
      <c r="F13" s="25"/>
      <c r="G13" s="25"/>
      <c r="H13" s="7"/>
      <c r="I13" s="7"/>
      <c r="J13" s="7"/>
      <c r="K13" s="7"/>
      <c r="L13" s="7"/>
    </row>
    <row r="14" spans="1:12" ht="12" customHeight="1">
      <c r="A14" s="35" t="s">
        <v>30</v>
      </c>
      <c r="B14" s="36">
        <v>3161611</v>
      </c>
      <c r="C14" s="37">
        <f t="shared" si="0"/>
        <v>189160</v>
      </c>
      <c r="D14" s="25">
        <v>10640</v>
      </c>
      <c r="E14" s="25">
        <v>2450</v>
      </c>
      <c r="F14" s="27" t="s">
        <v>22</v>
      </c>
      <c r="G14" s="25">
        <v>11400</v>
      </c>
      <c r="H14" s="25">
        <v>23050</v>
      </c>
      <c r="I14" s="25">
        <v>106760</v>
      </c>
      <c r="J14" s="25">
        <v>500</v>
      </c>
      <c r="K14" s="25">
        <v>6850</v>
      </c>
      <c r="L14" s="25">
        <v>27510</v>
      </c>
    </row>
    <row r="15" spans="1:12" ht="12" customHeight="1">
      <c r="A15" s="33"/>
      <c r="B15" s="34" t="s">
        <v>31</v>
      </c>
      <c r="C15" s="28" t="s">
        <v>32</v>
      </c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" customHeight="1">
      <c r="A16" s="33" t="s">
        <v>33</v>
      </c>
      <c r="B16" s="36">
        <v>3197681</v>
      </c>
      <c r="C16" s="37">
        <f t="shared" si="0"/>
        <v>221600</v>
      </c>
      <c r="D16" s="25">
        <v>4930</v>
      </c>
      <c r="E16" s="25">
        <v>5100</v>
      </c>
      <c r="F16" s="25">
        <v>900</v>
      </c>
      <c r="G16" s="25">
        <v>20990</v>
      </c>
      <c r="H16" s="25">
        <v>23820</v>
      </c>
      <c r="I16" s="25">
        <v>134010</v>
      </c>
      <c r="J16" s="25">
        <v>450</v>
      </c>
      <c r="K16" s="25">
        <v>3700</v>
      </c>
      <c r="L16" s="25">
        <v>27700</v>
      </c>
    </row>
    <row r="17" spans="1:12" ht="12" customHeight="1">
      <c r="A17" s="33"/>
      <c r="B17" s="34" t="s">
        <v>34</v>
      </c>
      <c r="C17" s="28" t="s">
        <v>35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" customHeight="1">
      <c r="A18" s="33" t="s">
        <v>36</v>
      </c>
      <c r="B18" s="36">
        <v>3232013</v>
      </c>
      <c r="C18" s="37">
        <f t="shared" si="0"/>
        <v>241200</v>
      </c>
      <c r="D18" s="25">
        <v>11690</v>
      </c>
      <c r="E18" s="25">
        <v>6550</v>
      </c>
      <c r="F18" s="25">
        <v>1800</v>
      </c>
      <c r="G18" s="25">
        <v>15100</v>
      </c>
      <c r="H18" s="25">
        <v>35720</v>
      </c>
      <c r="I18" s="25">
        <v>126920</v>
      </c>
      <c r="J18" s="27" t="s">
        <v>22</v>
      </c>
      <c r="K18" s="25">
        <v>4900</v>
      </c>
      <c r="L18" s="25">
        <v>38520</v>
      </c>
    </row>
    <row r="19" spans="1:12" ht="12" customHeight="1">
      <c r="A19" s="33"/>
      <c r="B19" s="34" t="s">
        <v>37</v>
      </c>
      <c r="C19" s="28" t="s">
        <v>38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" customHeight="1">
      <c r="A20" s="33" t="s">
        <v>39</v>
      </c>
      <c r="B20" s="36">
        <v>3279148</v>
      </c>
      <c r="C20" s="37">
        <f t="shared" si="0"/>
        <v>238490</v>
      </c>
      <c r="D20" s="25">
        <v>24150</v>
      </c>
      <c r="E20" s="25">
        <v>7800</v>
      </c>
      <c r="F20" s="25">
        <v>1000</v>
      </c>
      <c r="G20" s="25">
        <v>16220</v>
      </c>
      <c r="H20" s="25">
        <v>35780</v>
      </c>
      <c r="I20" s="25">
        <v>113600</v>
      </c>
      <c r="J20" s="25">
        <v>800</v>
      </c>
      <c r="K20" s="25">
        <v>5800</v>
      </c>
      <c r="L20" s="25">
        <v>33340</v>
      </c>
    </row>
    <row r="21" spans="1:12" ht="12" customHeight="1">
      <c r="A21" s="38"/>
      <c r="B21" s="34" t="s">
        <v>40</v>
      </c>
      <c r="C21" s="28" t="s">
        <v>41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" customHeight="1">
      <c r="A22" s="33" t="s">
        <v>42</v>
      </c>
      <c r="B22" s="36">
        <v>3345538</v>
      </c>
      <c r="C22" s="37">
        <f t="shared" si="0"/>
        <v>254180</v>
      </c>
      <c r="D22" s="25">
        <v>6800</v>
      </c>
      <c r="E22" s="25">
        <v>6550</v>
      </c>
      <c r="F22" s="25">
        <v>1000</v>
      </c>
      <c r="G22" s="25">
        <v>22400</v>
      </c>
      <c r="H22" s="25">
        <v>37100</v>
      </c>
      <c r="I22" s="25">
        <v>136870</v>
      </c>
      <c r="J22" s="27" t="s">
        <v>22</v>
      </c>
      <c r="K22" s="25">
        <v>3800</v>
      </c>
      <c r="L22" s="25">
        <v>39660</v>
      </c>
    </row>
    <row r="23" spans="1:12" ht="12" customHeight="1">
      <c r="A23" s="33"/>
      <c r="B23" s="34" t="s">
        <v>43</v>
      </c>
      <c r="C23" s="28" t="s">
        <v>44</v>
      </c>
      <c r="D23" s="25"/>
      <c r="E23" s="25"/>
      <c r="F23" s="25"/>
      <c r="G23" s="25"/>
      <c r="H23" s="25"/>
      <c r="I23" s="25"/>
      <c r="J23" s="27"/>
      <c r="K23" s="25"/>
      <c r="L23" s="25"/>
    </row>
    <row r="24" spans="1:12" ht="12" customHeight="1">
      <c r="A24" s="33" t="s">
        <v>45</v>
      </c>
      <c r="B24" s="36">
        <v>3396475</v>
      </c>
      <c r="C24" s="37">
        <f t="shared" si="0"/>
        <v>243050</v>
      </c>
      <c r="D24" s="25">
        <v>10110</v>
      </c>
      <c r="E24" s="25">
        <v>7000</v>
      </c>
      <c r="F24" s="25">
        <v>700</v>
      </c>
      <c r="G24" s="25">
        <v>17150</v>
      </c>
      <c r="H24" s="25">
        <v>33250</v>
      </c>
      <c r="I24" s="25">
        <v>132480</v>
      </c>
      <c r="J24" s="27" t="s">
        <v>22</v>
      </c>
      <c r="K24" s="25">
        <v>1700</v>
      </c>
      <c r="L24" s="25">
        <v>40660</v>
      </c>
    </row>
    <row r="25" spans="1:12" ht="12" customHeight="1">
      <c r="A25" s="33"/>
      <c r="B25" s="34" t="s">
        <v>46</v>
      </c>
      <c r="C25" s="28" t="s">
        <v>47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" customHeight="1">
      <c r="A26" s="33" t="s">
        <v>48</v>
      </c>
      <c r="B26" s="36">
        <v>3174608</v>
      </c>
      <c r="C26" s="37">
        <f t="shared" si="0"/>
        <v>263220</v>
      </c>
      <c r="D26" s="25">
        <v>14900</v>
      </c>
      <c r="E26" s="25">
        <v>7650</v>
      </c>
      <c r="F26" s="25">
        <v>3500</v>
      </c>
      <c r="G26" s="25">
        <v>22950</v>
      </c>
      <c r="H26" s="25">
        <v>26550</v>
      </c>
      <c r="I26" s="25">
        <v>147310</v>
      </c>
      <c r="J26" s="25">
        <v>2150</v>
      </c>
      <c r="K26" s="25">
        <v>5850</v>
      </c>
      <c r="L26" s="25">
        <v>32360</v>
      </c>
    </row>
    <row r="27" spans="1:12" ht="12" customHeight="1">
      <c r="A27" s="33"/>
      <c r="B27" s="34" t="s">
        <v>49</v>
      </c>
      <c r="C27" s="28" t="s">
        <v>50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" customHeight="1">
      <c r="A28" s="33" t="s">
        <v>51</v>
      </c>
      <c r="B28" s="36">
        <v>3421463</v>
      </c>
      <c r="C28" s="37">
        <f t="shared" si="0"/>
        <v>462860</v>
      </c>
      <c r="D28" s="25">
        <v>36500</v>
      </c>
      <c r="E28" s="25">
        <v>12660</v>
      </c>
      <c r="F28" s="25">
        <v>1550</v>
      </c>
      <c r="G28" s="25">
        <v>30520</v>
      </c>
      <c r="H28" s="25">
        <v>59400</v>
      </c>
      <c r="I28" s="25">
        <v>283480</v>
      </c>
      <c r="J28" s="25">
        <v>700</v>
      </c>
      <c r="K28" s="25">
        <v>5500</v>
      </c>
      <c r="L28" s="25">
        <v>32550</v>
      </c>
    </row>
    <row r="29" spans="1:12" ht="12" customHeight="1">
      <c r="A29" s="33"/>
      <c r="B29" s="34" t="s">
        <v>52</v>
      </c>
      <c r="C29" s="28" t="s">
        <v>53</v>
      </c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" customHeight="1">
      <c r="A30" s="33" t="s">
        <v>54</v>
      </c>
      <c r="B30" s="36">
        <v>3760721</v>
      </c>
      <c r="C30" s="37">
        <f t="shared" si="0"/>
        <v>574430</v>
      </c>
      <c r="D30" s="25">
        <v>30450</v>
      </c>
      <c r="E30" s="25">
        <v>15450</v>
      </c>
      <c r="F30" s="25">
        <v>1700</v>
      </c>
      <c r="G30" s="25">
        <v>68950</v>
      </c>
      <c r="H30" s="25">
        <v>74180</v>
      </c>
      <c r="I30" s="25">
        <v>305060</v>
      </c>
      <c r="J30" s="25">
        <v>700</v>
      </c>
      <c r="K30" s="25">
        <v>13600</v>
      </c>
      <c r="L30" s="25">
        <v>64340</v>
      </c>
    </row>
    <row r="31" spans="1:12" ht="12" customHeight="1">
      <c r="A31" s="33"/>
      <c r="B31" s="34" t="s">
        <v>55</v>
      </c>
      <c r="C31" s="28" t="s">
        <v>56</v>
      </c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" customHeight="1">
      <c r="A32" s="38" t="s">
        <v>57</v>
      </c>
      <c r="B32" s="36">
        <v>3638395</v>
      </c>
      <c r="C32" s="37">
        <f t="shared" si="0"/>
        <v>75900</v>
      </c>
      <c r="D32" s="25">
        <v>3550</v>
      </c>
      <c r="E32" s="25">
        <v>4800</v>
      </c>
      <c r="F32" s="25">
        <v>1500</v>
      </c>
      <c r="G32" s="25">
        <v>9900</v>
      </c>
      <c r="H32" s="25">
        <v>11200</v>
      </c>
      <c r="I32" s="25">
        <v>34650</v>
      </c>
      <c r="J32" s="25">
        <v>300</v>
      </c>
      <c r="K32" s="25">
        <v>600</v>
      </c>
      <c r="L32" s="25">
        <v>9400</v>
      </c>
    </row>
    <row r="33" spans="1:12" ht="12" customHeight="1">
      <c r="A33" s="39"/>
      <c r="B33" s="34" t="s">
        <v>58</v>
      </c>
      <c r="C33" s="28" t="s">
        <v>59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>
      <c r="A34" s="33" t="s">
        <v>60</v>
      </c>
      <c r="B34" s="36">
        <v>3636309</v>
      </c>
      <c r="C34" s="37">
        <f t="shared" si="0"/>
        <v>219270</v>
      </c>
      <c r="D34" s="25">
        <v>13400</v>
      </c>
      <c r="E34" s="25">
        <v>9400</v>
      </c>
      <c r="F34" s="25">
        <v>3800</v>
      </c>
      <c r="G34" s="25">
        <v>15950</v>
      </c>
      <c r="H34" s="25">
        <v>26070</v>
      </c>
      <c r="I34" s="25">
        <v>119310</v>
      </c>
      <c r="J34" s="27" t="s">
        <v>22</v>
      </c>
      <c r="K34" s="25">
        <v>6500</v>
      </c>
      <c r="L34" s="25">
        <v>24840</v>
      </c>
    </row>
    <row r="35" spans="1:12" ht="12" customHeight="1">
      <c r="A35" s="33"/>
      <c r="B35" s="34" t="s">
        <v>25</v>
      </c>
      <c r="C35" s="28" t="s">
        <v>61</v>
      </c>
      <c r="D35" s="25"/>
      <c r="E35" s="25"/>
      <c r="F35" s="25"/>
      <c r="G35" s="25"/>
      <c r="H35" s="25"/>
      <c r="I35" s="25"/>
      <c r="J35" s="27"/>
      <c r="K35" s="25"/>
      <c r="L35" s="25"/>
    </row>
    <row r="36" spans="1:12" ht="12" customHeight="1">
      <c r="A36" s="33" t="s">
        <v>62</v>
      </c>
      <c r="B36" s="36">
        <v>3803909</v>
      </c>
      <c r="C36" s="37">
        <f t="shared" si="0"/>
        <v>399970</v>
      </c>
      <c r="D36" s="25">
        <v>43210</v>
      </c>
      <c r="E36" s="25">
        <v>9200</v>
      </c>
      <c r="F36" s="25">
        <v>7300</v>
      </c>
      <c r="G36" s="25">
        <v>17300</v>
      </c>
      <c r="H36" s="25">
        <v>49500</v>
      </c>
      <c r="I36" s="25">
        <v>236180</v>
      </c>
      <c r="J36" s="27" t="s">
        <v>22</v>
      </c>
      <c r="K36" s="25">
        <v>7300</v>
      </c>
      <c r="L36" s="25">
        <v>29980</v>
      </c>
    </row>
    <row r="37" spans="1:12" ht="6" customHeight="1">
      <c r="A37" s="40"/>
      <c r="B37" s="41"/>
      <c r="C37" s="42"/>
      <c r="D37" s="42"/>
      <c r="E37" s="42"/>
      <c r="F37" s="43"/>
      <c r="G37" s="43"/>
      <c r="H37" s="44"/>
      <c r="I37" s="44"/>
      <c r="J37" s="44"/>
      <c r="K37" s="44"/>
      <c r="L37" s="44"/>
    </row>
    <row r="38" spans="1:12" ht="12" customHeight="1">
      <c r="A38" s="25" t="s">
        <v>63</v>
      </c>
      <c r="B38" s="27"/>
      <c r="C38" s="27"/>
      <c r="D38" s="27"/>
      <c r="E38" s="27"/>
      <c r="F38" s="27"/>
      <c r="G38" s="27"/>
      <c r="H38" s="7"/>
      <c r="I38" s="7"/>
      <c r="J38" s="7"/>
      <c r="K38" s="7"/>
      <c r="L38" s="7"/>
    </row>
    <row r="39" spans="1:12" ht="12" customHeight="1">
      <c r="A39" s="45" t="s">
        <v>64</v>
      </c>
      <c r="B39" s="46"/>
      <c r="C39" s="46"/>
      <c r="D39" s="46"/>
      <c r="E39" s="46"/>
      <c r="F39" s="47"/>
      <c r="G39" s="47"/>
      <c r="H39" s="7"/>
      <c r="I39" s="7"/>
      <c r="J39" s="7"/>
      <c r="K39" s="7"/>
      <c r="L39" s="7"/>
    </row>
    <row r="40" spans="1:12" ht="1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sheetProtection/>
  <mergeCells count="10">
    <mergeCell ref="A1:L1"/>
    <mergeCell ref="A3:A5"/>
    <mergeCell ref="B3:B5"/>
    <mergeCell ref="C3:L3"/>
    <mergeCell ref="C4:C5"/>
    <mergeCell ref="D4:D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2009-05-19T04:12:48Z</dcterms:created>
  <dcterms:modified xsi:type="dcterms:W3CDTF">2009-05-19T04:12:54Z</dcterms:modified>
  <cp:category/>
  <cp:version/>
  <cp:contentType/>
  <cp:contentStatus/>
</cp:coreProperties>
</file>