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67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<sst xmlns="http://schemas.openxmlformats.org/spreadsheetml/2006/main" count="176" uniqueCount="166">
  <si>
    <t>　 　　　　　　　　　　　　　　　267．　　国　　　 　　　　　 民 　　　　　 　　　年　　　　　 　　　 金</t>
  </si>
  <si>
    <t>(単位 金額 1000円)</t>
  </si>
  <si>
    <t>年次および               市町村</t>
  </si>
  <si>
    <t>被 保 険 者 数</t>
  </si>
  <si>
    <t>保険料免除被保険者数</t>
  </si>
  <si>
    <t>保 険 料   収 納 額</t>
  </si>
  <si>
    <t>拠   出   年   金</t>
  </si>
  <si>
    <t>　　　　　　　　 無　　　　　　 拠 　　　　　　出　　　　　　 年　　　 　　　金</t>
  </si>
  <si>
    <t>標示</t>
  </si>
  <si>
    <t>総　　数</t>
  </si>
  <si>
    <t xml:space="preserve"> うち</t>
  </si>
  <si>
    <t>国   民   年   金</t>
  </si>
  <si>
    <t>福 祉 年 金 総 数</t>
  </si>
  <si>
    <t>老 齢 福 祉 年 金</t>
  </si>
  <si>
    <t>障 害 福 祉 年 金</t>
  </si>
  <si>
    <t>母子（準母子）福祉年金</t>
  </si>
  <si>
    <t>強    制</t>
  </si>
  <si>
    <t>法廷免除</t>
  </si>
  <si>
    <t>受給権者数</t>
  </si>
  <si>
    <t>給 付 額</t>
  </si>
  <si>
    <t>件　　数</t>
  </si>
  <si>
    <t>金　 　額</t>
  </si>
  <si>
    <t>番号</t>
  </si>
  <si>
    <t xml:space="preserve"> </t>
  </si>
  <si>
    <t xml:space="preserve">昭和39年   </t>
  </si>
  <si>
    <t xml:space="preserve">      40</t>
  </si>
  <si>
    <t xml:space="preserve">      41</t>
  </si>
  <si>
    <t xml:space="preserve">      42</t>
  </si>
  <si>
    <t xml:space="preserve">      43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</si>
  <si>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</si>
  <si>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</si>
  <si>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</si>
  <si>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</si>
  <si>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</si>
  <si>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</si>
  <si>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</si>
  <si>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</si>
  <si>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</si>
  <si>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</si>
  <si>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</si>
  <si>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</si>
  <si>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</si>
  <si>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10</t>
  </si>
  <si>
    <t>杵築市</t>
  </si>
  <si>
    <t>11</t>
  </si>
  <si>
    <t>宇佐市</t>
  </si>
  <si>
    <t>西国東郡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</si>
  <si>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</si>
  <si>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</si>
  <si>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</si>
  <si>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</si>
  <si>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</si>
  <si>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</si>
  <si>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</si>
  <si>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</si>
  <si>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</si>
  <si>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</si>
  <si>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</si>
  <si>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</si>
  <si>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</si>
  <si>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</si>
  <si>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</si>
  <si>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</si>
  <si>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</si>
  <si>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</si>
  <si>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</si>
  <si>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</si>
  <si>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</si>
  <si>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</si>
  <si>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</si>
  <si>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</si>
  <si>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</si>
  <si>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</si>
  <si>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</si>
  <si>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</si>
  <si>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</si>
  <si>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</si>
  <si>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</si>
  <si>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</si>
  <si>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</si>
  <si>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</si>
  <si>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</si>
  <si>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</si>
  <si>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</si>
  <si>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</si>
  <si>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</si>
  <si>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</si>
  <si>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</si>
  <si>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</si>
  <si>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</si>
  <si>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</si>
  <si>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</si>
  <si>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</si>
  <si>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</si>
  <si>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</si>
  <si>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</si>
  <si>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</si>
  <si>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</si>
  <si>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</si>
  <si>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</si>
  <si>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</si>
  <si>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</si>
  <si>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</si>
  <si>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</si>
  <si>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</si>
  <si>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</si>
  <si>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</si>
  <si>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</si>
  <si>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</si>
  <si>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</si>
  <si>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</si>
  <si>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</si>
  <si>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</si>
  <si>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紡方町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</si>
  <si>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</si>
  <si>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</si>
  <si>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</si>
  <si>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</si>
  <si>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</si>
  <si>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</si>
  <si>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</si>
  <si>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</si>
  <si>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</si>
  <si>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</si>
  <si>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</si>
  <si>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</si>
  <si>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</si>
  <si>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</si>
  <si>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</si>
  <si>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</si>
  <si>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</si>
  <si>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</si>
  <si>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</si>
  <si>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</si>
  <si>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</si>
  <si>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</si>
  <si>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</si>
  <si>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</si>
  <si>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</si>
  <si>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</si>
  <si>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</si>
  <si>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</si>
  <si>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</si>
  <si>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</si>
  <si>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</si>
  <si>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</si>
  <si>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</si>
  <si>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</si>
  <si>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</si>
  <si>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</si>
  <si>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</si>
  <si>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</si>
  <si>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</si>
  <si>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本耶馬溪町</t>
  </si>
  <si>
    <t>55</t>
  </si>
  <si>
    <t>耶馬溪町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</si>
  <si>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</si>
  <si>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</si>
  <si>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</si>
  <si>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</si>
  <si>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</si>
  <si>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</si>
  <si>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</si>
  <si>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</si>
  <si>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資料：県国民年金課</t>
  </si>
  <si>
    <t>注  拠出年金には死亡一時金を除く。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</si>
</sst>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 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95">
    <xf numFmtId="0" fontId="0" fillId="0" borderId="0" xfId="0" applyFont="1" applyAlignment="1">
      <alignment vertical="center"/>
    </xf>
    <xf numFmtId="0" fontId="19" fillId="0" borderId="0" xfId="60" applyFont="1" applyAlignment="1" applyProtection="1">
      <alignment horizontal="left" vertical="center"/>
      <protection locked="0"/>
    </xf>
    <xf numFmtId="0" fontId="19" fillId="0" borderId="0" xfId="60" applyFont="1" applyAlignment="1">
      <alignment horizontal="left" vertical="center"/>
      <protection/>
    </xf>
    <xf numFmtId="0" fontId="19" fillId="0" borderId="0" xfId="60" applyFont="1" applyAlignment="1">
      <alignment vertical="center"/>
      <protection/>
    </xf>
    <xf numFmtId="0" fontId="22" fillId="0" borderId="10" xfId="60" applyFont="1" applyBorder="1" applyAlignment="1" applyProtection="1">
      <alignment horizontal="centerContinuous" vertical="center"/>
      <protection locked="0"/>
    </xf>
    <xf numFmtId="0" fontId="22" fillId="0" borderId="10" xfId="60" applyFont="1" applyBorder="1" applyAlignment="1" applyProtection="1">
      <alignment vertical="center"/>
      <protection locked="0"/>
    </xf>
    <xf numFmtId="0" fontId="22" fillId="0" borderId="0" xfId="60" applyFont="1" applyAlignment="1">
      <alignment vertical="center"/>
      <protection/>
    </xf>
    <xf numFmtId="0" fontId="22" fillId="0" borderId="11" xfId="60" applyFont="1" applyBorder="1" applyAlignment="1" applyProtection="1">
      <alignment horizontal="distributed" vertical="center" wrapText="1"/>
      <protection locked="0"/>
    </xf>
    <xf numFmtId="0" fontId="22" fillId="0" borderId="12" xfId="60" applyFont="1" applyBorder="1" applyAlignment="1" applyProtection="1">
      <alignment horizontal="distributed" vertical="center" wrapText="1"/>
      <protection locked="0"/>
    </xf>
    <xf numFmtId="0" fontId="22" fillId="0" borderId="13" xfId="60" applyFont="1" applyBorder="1" applyAlignment="1" applyProtection="1">
      <alignment horizontal="center" vertical="center"/>
      <protection locked="0"/>
    </xf>
    <xf numFmtId="0" fontId="22" fillId="0" borderId="14" xfId="60" applyFont="1" applyBorder="1" applyAlignment="1" applyProtection="1">
      <alignment horizontal="center" vertical="center"/>
      <protection locked="0"/>
    </xf>
    <xf numFmtId="0" fontId="22" fillId="0" borderId="15" xfId="60" applyFont="1" applyBorder="1" applyAlignment="1" applyProtection="1">
      <alignment horizontal="center" vertical="center" wrapText="1"/>
      <protection locked="0"/>
    </xf>
    <xf numFmtId="0" fontId="22" fillId="0" borderId="16" xfId="60" applyFont="1" applyBorder="1" applyAlignment="1" applyProtection="1">
      <alignment horizontal="center" vertical="center"/>
      <protection locked="0"/>
    </xf>
    <xf numFmtId="0" fontId="22" fillId="0" borderId="16" xfId="60" applyFont="1" applyBorder="1" applyAlignment="1" applyProtection="1">
      <alignment horizontal="left" vertical="center"/>
      <protection locked="0"/>
    </xf>
    <xf numFmtId="0" fontId="24" fillId="0" borderId="16" xfId="60" applyFont="1" applyBorder="1" applyAlignment="1">
      <alignment horizontal="left" vertical="center"/>
      <protection/>
    </xf>
    <xf numFmtId="0" fontId="24" fillId="0" borderId="14" xfId="60" applyFont="1" applyBorder="1" applyAlignment="1">
      <alignment horizontal="left" vertical="center"/>
      <protection/>
    </xf>
    <xf numFmtId="38" fontId="22" fillId="0" borderId="17" xfId="48" applyFont="1" applyBorder="1" applyAlignment="1">
      <alignment horizontal="center" vertical="center"/>
    </xf>
    <xf numFmtId="0" fontId="22" fillId="0" borderId="0" xfId="60" applyFont="1" applyBorder="1" applyAlignment="1" applyProtection="1">
      <alignment horizontal="distributed" vertical="center" wrapText="1"/>
      <protection locked="0"/>
    </xf>
    <xf numFmtId="0" fontId="22" fillId="0" borderId="18" xfId="60" applyFont="1" applyBorder="1" applyAlignment="1" applyProtection="1">
      <alignment horizontal="distributed" vertical="center" wrapText="1"/>
      <protection locked="0"/>
    </xf>
    <xf numFmtId="0" fontId="22" fillId="0" borderId="19" xfId="60" applyFont="1" applyBorder="1" applyAlignment="1" applyProtection="1">
      <alignment horizontal="center" vertical="center"/>
      <protection locked="0"/>
    </xf>
    <xf numFmtId="0" fontId="22" fillId="0" borderId="19" xfId="60" applyFont="1" applyBorder="1" applyAlignment="1" applyProtection="1">
      <alignment horizontal="left" vertical="center"/>
      <protection locked="0"/>
    </xf>
    <xf numFmtId="0" fontId="22" fillId="0" borderId="20" xfId="60" applyFont="1" applyBorder="1" applyAlignment="1" applyProtection="1">
      <alignment horizontal="center" vertical="center" wrapText="1"/>
      <protection locked="0"/>
    </xf>
    <xf numFmtId="0" fontId="22" fillId="0" borderId="21" xfId="60" applyFont="1" applyBorder="1" applyAlignment="1" applyProtection="1">
      <alignment horizontal="center" vertical="center"/>
      <protection locked="0"/>
    </xf>
    <xf numFmtId="0" fontId="22" fillId="0" borderId="22" xfId="60" applyFont="1" applyBorder="1" applyAlignment="1" applyProtection="1">
      <alignment horizontal="center" vertical="center"/>
      <protection locked="0"/>
    </xf>
    <xf numFmtId="0" fontId="22" fillId="0" borderId="23" xfId="60" applyFont="1" applyBorder="1" applyAlignment="1" applyProtection="1">
      <alignment horizontal="center" vertical="center"/>
      <protection locked="0"/>
    </xf>
    <xf numFmtId="0" fontId="22" fillId="0" borderId="24" xfId="60" applyFont="1" applyBorder="1" applyAlignment="1" applyProtection="1">
      <alignment horizontal="center" vertical="center"/>
      <protection locked="0"/>
    </xf>
    <xf numFmtId="0" fontId="24" fillId="0" borderId="25" xfId="60" applyFont="1" applyBorder="1" applyAlignment="1">
      <alignment horizontal="center" vertical="center"/>
      <protection/>
    </xf>
    <xf numFmtId="0" fontId="22" fillId="0" borderId="26" xfId="60" applyFont="1" applyBorder="1" applyAlignment="1" applyProtection="1">
      <alignment horizontal="center" vertical="center"/>
      <protection locked="0"/>
    </xf>
    <xf numFmtId="38" fontId="22" fillId="0" borderId="27" xfId="48" applyFont="1" applyBorder="1" applyAlignment="1">
      <alignment horizontal="center" vertical="center"/>
    </xf>
    <xf numFmtId="0" fontId="22" fillId="0" borderId="23" xfId="60" applyFont="1" applyBorder="1" applyAlignment="1" applyProtection="1">
      <alignment horizontal="distributed" vertical="center" wrapText="1"/>
      <protection locked="0"/>
    </xf>
    <xf numFmtId="0" fontId="22" fillId="0" borderId="24" xfId="60" applyFont="1" applyBorder="1" applyAlignment="1" applyProtection="1">
      <alignment horizontal="distributed" vertical="center" wrapText="1"/>
      <protection locked="0"/>
    </xf>
    <xf numFmtId="0" fontId="22" fillId="0" borderId="28" xfId="60" applyFont="1" applyBorder="1" applyAlignment="1" applyProtection="1">
      <alignment horizontal="center" vertical="center"/>
      <protection locked="0"/>
    </xf>
    <xf numFmtId="0" fontId="22" fillId="0" borderId="28" xfId="60" applyFont="1" applyBorder="1" applyAlignment="1" applyProtection="1">
      <alignment horizontal="center" vertical="center"/>
      <protection locked="0"/>
    </xf>
    <xf numFmtId="0" fontId="22" fillId="0" borderId="28" xfId="60" applyFont="1" applyBorder="1" applyAlignment="1" applyProtection="1">
      <alignment horizontal="center" vertical="center" wrapText="1"/>
      <protection locked="0"/>
    </xf>
    <xf numFmtId="0" fontId="22" fillId="0" borderId="24" xfId="60" applyFont="1" applyBorder="1" applyAlignment="1" applyProtection="1">
      <alignment horizontal="center" vertical="center"/>
      <protection locked="0"/>
    </xf>
    <xf numFmtId="0" fontId="22" fillId="0" borderId="23" xfId="60" applyFont="1" applyBorder="1" applyAlignment="1" applyProtection="1">
      <alignment horizontal="center" vertical="center"/>
      <protection locked="0"/>
    </xf>
    <xf numFmtId="38" fontId="22" fillId="0" borderId="26" xfId="48" applyFont="1" applyBorder="1" applyAlignment="1">
      <alignment horizontal="center" vertical="center"/>
    </xf>
    <xf numFmtId="0" fontId="22" fillId="0" borderId="29" xfId="60" applyFont="1" applyBorder="1" applyAlignment="1" applyProtection="1">
      <alignment horizontal="center" vertical="center"/>
      <protection locked="0"/>
    </xf>
    <xf numFmtId="0" fontId="24" fillId="0" borderId="30" xfId="60" applyFont="1" applyBorder="1" applyAlignment="1">
      <alignment horizontal="center" vertical="center"/>
      <protection/>
    </xf>
    <xf numFmtId="0" fontId="22" fillId="0" borderId="0" xfId="60" applyFont="1" applyBorder="1" applyAlignment="1" applyProtection="1">
      <alignment horizontal="center" vertical="center"/>
      <protection locked="0"/>
    </xf>
    <xf numFmtId="0" fontId="22" fillId="0" borderId="0" xfId="60" applyFont="1" applyBorder="1" applyAlignment="1" applyProtection="1">
      <alignment horizontal="distributed" vertical="center"/>
      <protection locked="0"/>
    </xf>
    <xf numFmtId="176" fontId="22" fillId="0" borderId="0" xfId="60" applyNumberFormat="1" applyFont="1" applyBorder="1" applyAlignment="1" applyProtection="1">
      <alignment horizontal="center" vertical="center"/>
      <protection locked="0"/>
    </xf>
    <xf numFmtId="0" fontId="22" fillId="0" borderId="27" xfId="60" applyFont="1" applyBorder="1" applyAlignment="1" applyProtection="1">
      <alignment horizontal="center" vertical="center" textRotation="255"/>
      <protection locked="0"/>
    </xf>
    <xf numFmtId="177" fontId="24" fillId="0" borderId="0" xfId="60" applyNumberFormat="1" applyFont="1" applyBorder="1" applyAlignment="1" applyProtection="1" quotePrefix="1">
      <alignment horizontal="distributed" vertical="center"/>
      <protection/>
    </xf>
    <xf numFmtId="0" fontId="24" fillId="0" borderId="18" xfId="60" applyFont="1" applyBorder="1" applyAlignment="1">
      <alignment horizontal="distributed" vertical="center"/>
      <protection/>
    </xf>
    <xf numFmtId="41" fontId="22" fillId="0" borderId="0" xfId="60" applyNumberFormat="1" applyFont="1" applyAlignment="1" applyProtection="1">
      <alignment vertical="center"/>
      <protection locked="0"/>
    </xf>
    <xf numFmtId="41" fontId="22" fillId="0" borderId="0" xfId="60" applyNumberFormat="1" applyFont="1" applyAlignment="1" applyProtection="1">
      <alignment horizontal="left" vertical="center"/>
      <protection locked="0"/>
    </xf>
    <xf numFmtId="3" fontId="22" fillId="0" borderId="27" xfId="60" applyNumberFormat="1" applyFont="1" applyBorder="1" applyAlignment="1" applyProtection="1">
      <alignment horizontal="center" vertical="center"/>
      <protection locked="0"/>
    </xf>
    <xf numFmtId="177" fontId="24" fillId="0" borderId="0" xfId="60" applyNumberFormat="1" applyFont="1" applyBorder="1" applyAlignment="1" applyProtection="1" quotePrefix="1">
      <alignment horizontal="center" vertical="center"/>
      <protection/>
    </xf>
    <xf numFmtId="0" fontId="22" fillId="0" borderId="18" xfId="60" applyFont="1" applyBorder="1" applyAlignment="1">
      <alignment horizontal="center" vertical="center"/>
      <protection/>
    </xf>
    <xf numFmtId="41" fontId="22" fillId="0" borderId="0" xfId="60" applyNumberFormat="1" applyFont="1" applyAlignment="1" applyProtection="1">
      <alignment horizontal="right" vertical="center"/>
      <protection locked="0"/>
    </xf>
    <xf numFmtId="177" fontId="24" fillId="0" borderId="18" xfId="60" applyNumberFormat="1" applyFont="1" applyBorder="1" applyAlignment="1" applyProtection="1" quotePrefix="1">
      <alignment horizontal="center" vertical="center"/>
      <protection/>
    </xf>
    <xf numFmtId="176" fontId="22" fillId="0" borderId="0" xfId="60" applyNumberFormat="1" applyFont="1" applyAlignment="1" applyProtection="1">
      <alignment vertical="center"/>
      <protection locked="0"/>
    </xf>
    <xf numFmtId="177" fontId="25" fillId="0" borderId="0" xfId="60" applyNumberFormat="1" applyFont="1" applyBorder="1" applyAlignment="1" applyProtection="1" quotePrefix="1">
      <alignment horizontal="center" vertical="center"/>
      <protection/>
    </xf>
    <xf numFmtId="0" fontId="26" fillId="0" borderId="18" xfId="60" applyFont="1" applyBorder="1" applyAlignment="1">
      <alignment horizontal="center" vertical="center"/>
      <protection/>
    </xf>
    <xf numFmtId="41" fontId="26" fillId="0" borderId="0" xfId="60" applyNumberFormat="1" applyFont="1" applyAlignment="1">
      <alignment vertical="center"/>
      <protection/>
    </xf>
    <xf numFmtId="3" fontId="26" fillId="0" borderId="27" xfId="60" applyNumberFormat="1" applyFont="1" applyBorder="1" applyAlignment="1" applyProtection="1">
      <alignment horizontal="center" vertical="center"/>
      <protection locked="0"/>
    </xf>
    <xf numFmtId="0" fontId="26" fillId="0" borderId="0" xfId="60" applyFont="1" applyAlignment="1">
      <alignment vertical="center"/>
      <protection/>
    </xf>
    <xf numFmtId="177" fontId="25" fillId="0" borderId="18" xfId="60" applyNumberFormat="1" applyFont="1" applyBorder="1" applyAlignment="1" applyProtection="1" quotePrefix="1">
      <alignment horizontal="center" vertical="center"/>
      <protection/>
    </xf>
    <xf numFmtId="41" fontId="26" fillId="0" borderId="0" xfId="60" applyNumberFormat="1" applyFont="1" applyAlignment="1" applyProtection="1">
      <alignment vertical="center"/>
      <protection locked="0"/>
    </xf>
    <xf numFmtId="176" fontId="26" fillId="0" borderId="0" xfId="60" applyNumberFormat="1" applyFont="1" applyAlignment="1" applyProtection="1">
      <alignment vertical="center"/>
      <protection locked="0"/>
    </xf>
    <xf numFmtId="3" fontId="26" fillId="0" borderId="0" xfId="60" applyNumberFormat="1" applyFont="1" applyBorder="1" applyAlignment="1" applyProtection="1">
      <alignment horizontal="distributed" vertical="center"/>
      <protection locked="0"/>
    </xf>
    <xf numFmtId="0" fontId="25" fillId="0" borderId="18" xfId="60" applyFont="1" applyBorder="1" applyAlignment="1">
      <alignment vertical="center"/>
      <protection/>
    </xf>
    <xf numFmtId="3" fontId="26" fillId="0" borderId="0" xfId="60" applyNumberFormat="1" applyFont="1" applyBorder="1" applyAlignment="1" applyProtection="1">
      <alignment horizontal="center" vertical="center"/>
      <protection locked="0"/>
    </xf>
    <xf numFmtId="3" fontId="26" fillId="0" borderId="18" xfId="60" applyNumberFormat="1" applyFont="1" applyBorder="1" applyAlignment="1" applyProtection="1">
      <alignment horizontal="center" vertical="center"/>
      <protection locked="0"/>
    </xf>
    <xf numFmtId="41" fontId="22" fillId="0" borderId="0" xfId="60" applyNumberFormat="1" applyFont="1" applyAlignment="1" applyProtection="1">
      <alignment horizontal="center" vertical="center"/>
      <protection locked="0"/>
    </xf>
    <xf numFmtId="3" fontId="22" fillId="0" borderId="0" xfId="60" applyNumberFormat="1" applyFont="1" applyBorder="1" applyAlignment="1" applyProtection="1">
      <alignment horizontal="distributed" vertical="center"/>
      <protection locked="0"/>
    </xf>
    <xf numFmtId="0" fontId="24" fillId="0" borderId="18" xfId="60" applyFont="1" applyBorder="1" applyAlignment="1">
      <alignment vertical="center"/>
      <protection/>
    </xf>
    <xf numFmtId="3" fontId="22" fillId="0" borderId="0" xfId="60" applyNumberFormat="1" applyFont="1" applyBorder="1" applyAlignment="1" applyProtection="1" quotePrefix="1">
      <alignment horizontal="distributed" vertical="center"/>
      <protection locked="0"/>
    </xf>
    <xf numFmtId="41" fontId="22" fillId="0" borderId="0" xfId="60" applyNumberFormat="1" applyFont="1" applyAlignment="1" applyProtection="1">
      <alignment horizontal="center" vertical="center"/>
      <protection locked="0"/>
    </xf>
    <xf numFmtId="41" fontId="22" fillId="0" borderId="18" xfId="60" applyNumberFormat="1" applyFont="1" applyBorder="1" applyAlignment="1" applyProtection="1">
      <alignment horizontal="center" vertical="center"/>
      <protection locked="0"/>
    </xf>
    <xf numFmtId="41" fontId="26" fillId="0" borderId="0" xfId="60" applyNumberFormat="1" applyFont="1" applyAlignment="1" applyProtection="1">
      <alignment horizontal="center" vertical="center"/>
      <protection locked="0"/>
    </xf>
    <xf numFmtId="3" fontId="22" fillId="0" borderId="18" xfId="60" applyNumberFormat="1" applyFont="1" applyBorder="1" applyAlignment="1" applyProtection="1">
      <alignment horizontal="distributed" vertical="center"/>
      <protection locked="0"/>
    </xf>
    <xf numFmtId="178" fontId="22" fillId="0" borderId="0" xfId="60" applyNumberFormat="1" applyFont="1" applyAlignment="1" applyProtection="1">
      <alignment vertical="center"/>
      <protection locked="0"/>
    </xf>
    <xf numFmtId="41" fontId="22" fillId="0" borderId="0" xfId="60" applyNumberFormat="1" applyFont="1" applyBorder="1" applyAlignment="1" applyProtection="1">
      <alignment horizontal="center" vertical="center"/>
      <protection locked="0"/>
    </xf>
    <xf numFmtId="41" fontId="22" fillId="0" borderId="0" xfId="60" applyNumberFormat="1" applyFont="1" applyBorder="1" applyAlignment="1" applyProtection="1">
      <alignment horizontal="center" vertical="center"/>
      <protection locked="0"/>
    </xf>
    <xf numFmtId="41" fontId="26" fillId="0" borderId="0" xfId="60" applyNumberFormat="1" applyFont="1" applyBorder="1" applyAlignment="1" applyProtection="1">
      <alignment horizontal="center" vertical="center"/>
      <protection locked="0"/>
    </xf>
    <xf numFmtId="3" fontId="22" fillId="0" borderId="18" xfId="60" applyNumberFormat="1" applyFont="1" applyBorder="1" applyAlignment="1" applyProtection="1" quotePrefix="1">
      <alignment horizontal="distributed" vertical="center"/>
      <protection locked="0"/>
    </xf>
    <xf numFmtId="3" fontId="26" fillId="0" borderId="0" xfId="60" applyNumberFormat="1" applyFont="1" applyBorder="1" applyAlignment="1" applyProtection="1" quotePrefix="1">
      <alignment horizontal="distributed" vertical="center"/>
      <protection locked="0"/>
    </xf>
    <xf numFmtId="41" fontId="22" fillId="0" borderId="27" xfId="60" applyNumberFormat="1" applyFont="1" applyBorder="1" applyAlignment="1" applyProtection="1">
      <alignment vertical="center"/>
      <protection locked="0"/>
    </xf>
    <xf numFmtId="41" fontId="22" fillId="0" borderId="0" xfId="60" applyNumberFormat="1" applyFont="1" applyBorder="1" applyAlignment="1" applyProtection="1">
      <alignment vertical="center"/>
      <protection locked="0"/>
    </xf>
    <xf numFmtId="178" fontId="22" fillId="0" borderId="0" xfId="60" applyNumberFormat="1" applyFont="1" applyBorder="1" applyAlignment="1" applyProtection="1">
      <alignment vertical="center"/>
      <protection locked="0"/>
    </xf>
    <xf numFmtId="41" fontId="22" fillId="0" borderId="18" xfId="60" applyNumberFormat="1" applyFont="1" applyBorder="1" applyAlignment="1" applyProtection="1">
      <alignment vertical="center"/>
      <protection locked="0"/>
    </xf>
    <xf numFmtId="3" fontId="22" fillId="0" borderId="0" xfId="60" applyNumberFormat="1" applyFont="1" applyBorder="1" applyAlignment="1" applyProtection="1">
      <alignment horizontal="center" vertical="center"/>
      <protection locked="0"/>
    </xf>
    <xf numFmtId="41" fontId="22" fillId="0" borderId="23" xfId="60" applyNumberFormat="1" applyFont="1" applyBorder="1" applyAlignment="1" applyProtection="1">
      <alignment horizontal="center" vertical="center"/>
      <protection locked="0"/>
    </xf>
    <xf numFmtId="3" fontId="22" fillId="0" borderId="24" xfId="60" applyNumberFormat="1" applyFont="1" applyBorder="1" applyAlignment="1" applyProtection="1">
      <alignment horizontal="distributed" vertical="center"/>
      <protection locked="0"/>
    </xf>
    <xf numFmtId="41" fontId="22" fillId="0" borderId="26" xfId="60" applyNumberFormat="1" applyFont="1" applyBorder="1" applyAlignment="1" applyProtection="1">
      <alignment vertical="center"/>
      <protection locked="0"/>
    </xf>
    <xf numFmtId="41" fontId="22" fillId="0" borderId="23" xfId="60" applyNumberFormat="1" applyFont="1" applyBorder="1" applyAlignment="1" applyProtection="1">
      <alignment vertical="center"/>
      <protection locked="0"/>
    </xf>
    <xf numFmtId="178" fontId="22" fillId="0" borderId="23" xfId="60" applyNumberFormat="1" applyFont="1" applyBorder="1" applyAlignment="1" applyProtection="1">
      <alignment vertical="center"/>
      <protection locked="0"/>
    </xf>
    <xf numFmtId="41" fontId="22" fillId="0" borderId="24" xfId="60" applyNumberFormat="1" applyFont="1" applyBorder="1" applyAlignment="1" applyProtection="1">
      <alignment vertical="center"/>
      <protection locked="0"/>
    </xf>
    <xf numFmtId="3" fontId="22" fillId="0" borderId="23" xfId="60" applyNumberFormat="1" applyFont="1" applyBorder="1" applyAlignment="1" applyProtection="1">
      <alignment horizontal="center" vertical="center"/>
      <protection locked="0"/>
    </xf>
    <xf numFmtId="0" fontId="22" fillId="0" borderId="0" xfId="60" applyFont="1" applyAlignment="1" applyProtection="1">
      <alignment vertical="center"/>
      <protection locked="0"/>
    </xf>
    <xf numFmtId="3" fontId="22" fillId="0" borderId="0" xfId="60" applyNumberFormat="1" applyFont="1" applyAlignment="1" applyProtection="1">
      <alignment vertical="center"/>
      <protection locked="0"/>
    </xf>
    <xf numFmtId="0" fontId="19" fillId="0" borderId="0" xfId="60" applyFont="1" applyAlignment="1">
      <alignment horizontal="center" vertical="center"/>
      <protection/>
    </xf>
    <xf numFmtId="38" fontId="19" fillId="0" borderId="0" xfId="48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4年度22-2保健衛生264-274xls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&#21402;&#29983;253-27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3"/>
  <sheetViews>
    <sheetView tabSelected="1" zoomScalePageLayoutView="0" workbookViewId="0" topLeftCell="A1">
      <selection activeCell="A1" sqref="A1:S1"/>
    </sheetView>
  </sheetViews>
  <sheetFormatPr defaultColWidth="10.8515625" defaultRowHeight="12" customHeight="1"/>
  <cols>
    <col min="1" max="1" width="3.421875" style="3" customWidth="1"/>
    <col min="2" max="2" width="1.8515625" style="3" customWidth="1"/>
    <col min="3" max="3" width="9.8515625" style="3" customWidth="1"/>
    <col min="4" max="4" width="9.8515625" style="93" customWidth="1"/>
    <col min="5" max="5" width="9.7109375" style="94" customWidth="1"/>
    <col min="6" max="6" width="9.8515625" style="3" customWidth="1"/>
    <col min="7" max="7" width="9.7109375" style="3" customWidth="1"/>
    <col min="8" max="10" width="10.8515625" style="3" customWidth="1"/>
    <col min="11" max="11" width="10.7109375" style="3" customWidth="1"/>
    <col min="12" max="12" width="11.421875" style="3" customWidth="1"/>
    <col min="13" max="13" width="10.7109375" style="3" customWidth="1"/>
    <col min="14" max="14" width="11.421875" style="3" customWidth="1"/>
    <col min="15" max="15" width="10.7109375" style="3" customWidth="1"/>
    <col min="16" max="16" width="11.421875" style="3" customWidth="1"/>
    <col min="17" max="17" width="10.7109375" style="3" customWidth="1"/>
    <col min="18" max="18" width="11.421875" style="3" customWidth="1"/>
    <col min="19" max="19" width="5.140625" style="3" customWidth="1"/>
    <col min="20" max="16384" width="10.8515625" style="3" customWidth="1"/>
  </cols>
  <sheetData>
    <row r="1" spans="1:19" ht="18" customHeight="1">
      <c r="A1" s="1" t="s">
        <v>0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s="6" customFormat="1" ht="12" customHeight="1" thickBot="1">
      <c r="A2" s="4"/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6" customFormat="1" ht="12" customHeight="1" thickTop="1">
      <c r="A3" s="7" t="s">
        <v>2</v>
      </c>
      <c r="B3" s="7"/>
      <c r="C3" s="8"/>
      <c r="D3" s="9" t="s">
        <v>3</v>
      </c>
      <c r="E3" s="10"/>
      <c r="F3" s="9" t="s">
        <v>4</v>
      </c>
      <c r="G3" s="10"/>
      <c r="H3" s="11" t="s">
        <v>5</v>
      </c>
      <c r="I3" s="9" t="s">
        <v>6</v>
      </c>
      <c r="J3" s="12"/>
      <c r="K3" s="13" t="s">
        <v>7</v>
      </c>
      <c r="L3" s="14"/>
      <c r="M3" s="14"/>
      <c r="N3" s="14"/>
      <c r="O3" s="14"/>
      <c r="P3" s="14"/>
      <c r="Q3" s="14"/>
      <c r="R3" s="15"/>
      <c r="S3" s="16" t="s">
        <v>8</v>
      </c>
    </row>
    <row r="4" spans="1:19" s="6" customFormat="1" ht="15" customHeight="1">
      <c r="A4" s="17"/>
      <c r="B4" s="17"/>
      <c r="C4" s="18"/>
      <c r="D4" s="19" t="s">
        <v>9</v>
      </c>
      <c r="E4" s="20" t="s">
        <v>10</v>
      </c>
      <c r="F4" s="19" t="s">
        <v>9</v>
      </c>
      <c r="G4" s="20" t="s">
        <v>10</v>
      </c>
      <c r="H4" s="21"/>
      <c r="I4" s="22" t="s">
        <v>11</v>
      </c>
      <c r="J4" s="23"/>
      <c r="K4" s="24" t="s">
        <v>12</v>
      </c>
      <c r="L4" s="25"/>
      <c r="M4" s="22" t="s">
        <v>13</v>
      </c>
      <c r="N4" s="26"/>
      <c r="O4" s="27" t="s">
        <v>14</v>
      </c>
      <c r="P4" s="25"/>
      <c r="Q4" s="27" t="s">
        <v>15</v>
      </c>
      <c r="R4" s="25"/>
      <c r="S4" s="28"/>
    </row>
    <row r="5" spans="1:19" s="6" customFormat="1" ht="15" customHeight="1">
      <c r="A5" s="29"/>
      <c r="B5" s="29"/>
      <c r="C5" s="30"/>
      <c r="D5" s="31"/>
      <c r="E5" s="32" t="s">
        <v>16</v>
      </c>
      <c r="F5" s="31"/>
      <c r="G5" s="32" t="s">
        <v>17</v>
      </c>
      <c r="H5" s="33"/>
      <c r="I5" s="34" t="s">
        <v>18</v>
      </c>
      <c r="J5" s="35" t="s">
        <v>19</v>
      </c>
      <c r="K5" s="34" t="s">
        <v>20</v>
      </c>
      <c r="L5" s="34" t="s">
        <v>21</v>
      </c>
      <c r="M5" s="34" t="s">
        <v>20</v>
      </c>
      <c r="N5" s="34" t="s">
        <v>21</v>
      </c>
      <c r="O5" s="34" t="s">
        <v>20</v>
      </c>
      <c r="P5" s="34" t="s">
        <v>21</v>
      </c>
      <c r="Q5" s="34" t="s">
        <v>20</v>
      </c>
      <c r="R5" s="34" t="s">
        <v>21</v>
      </c>
      <c r="S5" s="36" t="s">
        <v>22</v>
      </c>
    </row>
    <row r="6" spans="1:19" s="6" customFormat="1" ht="6" customHeight="1">
      <c r="A6" s="37"/>
      <c r="B6" s="37"/>
      <c r="C6" s="38"/>
      <c r="D6" s="39"/>
      <c r="E6" s="39"/>
      <c r="F6" s="39"/>
      <c r="G6" s="39"/>
      <c r="H6" s="39"/>
      <c r="I6" s="40"/>
      <c r="J6" s="39"/>
      <c r="K6" s="39"/>
      <c r="L6" s="39"/>
      <c r="M6" s="41" t="s">
        <v>23</v>
      </c>
      <c r="N6" s="41" t="s">
        <v>23</v>
      </c>
      <c r="O6" s="39"/>
      <c r="P6" s="39"/>
      <c r="Q6" s="39"/>
      <c r="R6" s="39"/>
      <c r="S6" s="42"/>
    </row>
    <row r="7" spans="1:19" s="6" customFormat="1" ht="12" customHeight="1">
      <c r="A7" s="43" t="s">
        <v>24</v>
      </c>
      <c r="B7" s="43"/>
      <c r="C7" s="44"/>
      <c r="D7" s="45">
        <v>277990</v>
      </c>
      <c r="E7" s="45">
        <v>251566</v>
      </c>
      <c r="F7" s="45">
        <v>60026</v>
      </c>
      <c r="G7" s="45">
        <v>9458</v>
      </c>
      <c r="H7" s="45">
        <v>282929</v>
      </c>
      <c r="I7" s="45">
        <v>821</v>
      </c>
      <c r="J7" s="45">
        <v>19838</v>
      </c>
      <c r="K7" s="45">
        <v>60619</v>
      </c>
      <c r="L7" s="45">
        <v>765565</v>
      </c>
      <c r="M7" s="46">
        <v>50412</v>
      </c>
      <c r="N7" s="45">
        <v>564645</v>
      </c>
      <c r="O7" s="45">
        <v>6608</v>
      </c>
      <c r="P7" s="45">
        <v>137938</v>
      </c>
      <c r="Q7" s="45">
        <v>3599</v>
      </c>
      <c r="R7" s="45">
        <v>62983</v>
      </c>
      <c r="S7" s="47">
        <v>39</v>
      </c>
    </row>
    <row r="8" spans="1:19" s="6" customFormat="1" ht="12" customHeight="1">
      <c r="A8" s="48" t="s">
        <v>25</v>
      </c>
      <c r="B8" s="48"/>
      <c r="C8" s="49"/>
      <c r="D8" s="45">
        <v>286487</v>
      </c>
      <c r="E8" s="45">
        <v>257595</v>
      </c>
      <c r="F8" s="45">
        <v>55951</v>
      </c>
      <c r="G8" s="45">
        <v>9728</v>
      </c>
      <c r="H8" s="45">
        <v>308024</v>
      </c>
      <c r="I8" s="45">
        <v>1202</v>
      </c>
      <c r="J8" s="45">
        <v>28296</v>
      </c>
      <c r="K8" s="45">
        <v>60907</v>
      </c>
      <c r="L8" s="45">
        <v>879486</v>
      </c>
      <c r="M8" s="46">
        <v>51206</v>
      </c>
      <c r="N8" s="45">
        <v>667266</v>
      </c>
      <c r="O8" s="45">
        <v>6997</v>
      </c>
      <c r="P8" s="45">
        <v>160298</v>
      </c>
      <c r="Q8" s="45">
        <v>2704</v>
      </c>
      <c r="R8" s="45">
        <v>51922</v>
      </c>
      <c r="S8" s="47">
        <v>40</v>
      </c>
    </row>
    <row r="9" spans="1:19" s="6" customFormat="1" ht="12" customHeight="1">
      <c r="A9" s="48" t="s">
        <v>26</v>
      </c>
      <c r="B9" s="48"/>
      <c r="C9" s="49"/>
      <c r="D9" s="45">
        <v>292151</v>
      </c>
      <c r="E9" s="45">
        <v>260086</v>
      </c>
      <c r="F9" s="45">
        <v>51076</v>
      </c>
      <c r="G9" s="45">
        <v>10393</v>
      </c>
      <c r="H9" s="45">
        <v>373983</v>
      </c>
      <c r="I9" s="45">
        <v>1591</v>
      </c>
      <c r="J9" s="45">
        <v>93502</v>
      </c>
      <c r="K9" s="45">
        <v>61856</v>
      </c>
      <c r="L9" s="45">
        <v>1004216</v>
      </c>
      <c r="M9" s="50">
        <v>52454</v>
      </c>
      <c r="N9" s="45">
        <v>777633</v>
      </c>
      <c r="O9" s="45">
        <v>7264</v>
      </c>
      <c r="P9" s="45">
        <v>182460</v>
      </c>
      <c r="Q9" s="45">
        <v>2138</v>
      </c>
      <c r="R9" s="45">
        <v>44123</v>
      </c>
      <c r="S9" s="47">
        <v>41</v>
      </c>
    </row>
    <row r="10" spans="1:19" s="6" customFormat="1" ht="12" customHeight="1">
      <c r="A10" s="48" t="s">
        <v>27</v>
      </c>
      <c r="B10" s="48"/>
      <c r="C10" s="49"/>
      <c r="D10" s="45">
        <v>298045</v>
      </c>
      <c r="E10" s="45">
        <v>262770</v>
      </c>
      <c r="F10" s="45">
        <v>46673</v>
      </c>
      <c r="G10" s="45">
        <v>11292</v>
      </c>
      <c r="H10" s="45">
        <v>634539</v>
      </c>
      <c r="I10" s="45">
        <v>2046</v>
      </c>
      <c r="J10" s="45">
        <v>121527</v>
      </c>
      <c r="K10" s="45">
        <v>62193</v>
      </c>
      <c r="L10" s="45">
        <v>1085020</v>
      </c>
      <c r="M10" s="46">
        <v>53394</v>
      </c>
      <c r="N10" s="45">
        <v>841604</v>
      </c>
      <c r="O10" s="45">
        <v>7567</v>
      </c>
      <c r="P10" s="45">
        <v>214776</v>
      </c>
      <c r="Q10" s="45">
        <v>1232</v>
      </c>
      <c r="R10" s="45">
        <v>28640</v>
      </c>
      <c r="S10" s="47">
        <v>42</v>
      </c>
    </row>
    <row r="11" spans="1:19" s="6" customFormat="1" ht="12" customHeight="1">
      <c r="A11" s="48"/>
      <c r="B11" s="48"/>
      <c r="C11" s="5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52"/>
      <c r="O11" s="45"/>
      <c r="P11" s="45"/>
      <c r="Q11" s="45"/>
      <c r="R11" s="45"/>
      <c r="S11" s="47"/>
    </row>
    <row r="12" spans="1:19" s="57" customFormat="1" ht="12" customHeight="1">
      <c r="A12" s="53" t="s">
        <v>28</v>
      </c>
      <c r="B12" s="53"/>
      <c r="C12" s="54"/>
      <c r="D12" s="55">
        <f aca="true" t="shared" si="0" ref="D12:Q12">SUM(D14:D16)</f>
        <v>302574</v>
      </c>
      <c r="E12" s="55">
        <f t="shared" si="0"/>
        <v>264330</v>
      </c>
      <c r="F12" s="55">
        <f t="shared" si="0"/>
        <v>43653</v>
      </c>
      <c r="G12" s="55">
        <f t="shared" si="0"/>
        <v>11236</v>
      </c>
      <c r="H12" s="55">
        <f t="shared" si="0"/>
        <v>699337</v>
      </c>
      <c r="I12" s="55">
        <f t="shared" si="0"/>
        <v>2514</v>
      </c>
      <c r="J12" s="55">
        <f t="shared" si="0"/>
        <v>150612</v>
      </c>
      <c r="K12" s="55">
        <f t="shared" si="0"/>
        <v>64859</v>
      </c>
      <c r="L12" s="55">
        <f t="shared" si="0"/>
        <v>1203524</v>
      </c>
      <c r="M12" s="55">
        <f t="shared" si="0"/>
        <v>56040</v>
      </c>
      <c r="N12" s="55">
        <f t="shared" si="0"/>
        <v>939039</v>
      </c>
      <c r="O12" s="55">
        <f t="shared" si="0"/>
        <v>7879</v>
      </c>
      <c r="P12" s="55">
        <f t="shared" si="0"/>
        <v>240826</v>
      </c>
      <c r="Q12" s="55">
        <f t="shared" si="0"/>
        <v>940</v>
      </c>
      <c r="R12" s="55">
        <f>SUM(R14:R16)</f>
        <v>23659</v>
      </c>
      <c r="S12" s="56">
        <v>43</v>
      </c>
    </row>
    <row r="13" spans="1:19" s="57" customFormat="1" ht="12" customHeight="1">
      <c r="A13" s="53"/>
      <c r="B13" s="53"/>
      <c r="C13" s="58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59"/>
      <c r="P13" s="59"/>
      <c r="Q13" s="59"/>
      <c r="R13" s="59"/>
      <c r="S13" s="56"/>
    </row>
    <row r="14" spans="1:19" s="57" customFormat="1" ht="12" customHeight="1">
      <c r="A14" s="61" t="s">
        <v>29</v>
      </c>
      <c r="B14" s="61"/>
      <c r="C14" s="62"/>
      <c r="D14" s="55">
        <f>SUM(D18:D28)</f>
        <v>157310</v>
      </c>
      <c r="E14" s="55">
        <f aca="true" t="shared" si="1" ref="E14:R14">SUM(E18:E28)</f>
        <v>133862</v>
      </c>
      <c r="F14" s="55">
        <f t="shared" si="1"/>
        <v>25367</v>
      </c>
      <c r="G14" s="55">
        <f t="shared" si="1"/>
        <v>6851</v>
      </c>
      <c r="H14" s="55">
        <f t="shared" si="1"/>
        <v>344402</v>
      </c>
      <c r="I14" s="55">
        <f t="shared" si="1"/>
        <v>1133</v>
      </c>
      <c r="J14" s="55">
        <f t="shared" si="1"/>
        <v>67504</v>
      </c>
      <c r="K14" s="55">
        <f t="shared" si="1"/>
        <v>35232</v>
      </c>
      <c r="L14" s="55">
        <f t="shared" si="1"/>
        <v>641953</v>
      </c>
      <c r="M14" s="55">
        <f t="shared" si="1"/>
        <v>30496</v>
      </c>
      <c r="N14" s="55">
        <f t="shared" si="1"/>
        <v>501334</v>
      </c>
      <c r="O14" s="55">
        <f t="shared" si="1"/>
        <v>4238</v>
      </c>
      <c r="P14" s="55">
        <f t="shared" si="1"/>
        <v>128244</v>
      </c>
      <c r="Q14" s="55">
        <f t="shared" si="1"/>
        <v>498</v>
      </c>
      <c r="R14" s="55">
        <f t="shared" si="1"/>
        <v>12375</v>
      </c>
      <c r="S14" s="56" t="s">
        <v>30</v>
      </c>
    </row>
    <row r="15" spans="1:19" s="57" customFormat="1" ht="12" customHeight="1">
      <c r="A15" s="63"/>
      <c r="B15" s="63"/>
      <c r="C15" s="6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1:19" s="57" customFormat="1" ht="12" customHeight="1">
      <c r="A16" s="61" t="s">
        <v>31</v>
      </c>
      <c r="B16" s="61"/>
      <c r="C16" s="62"/>
      <c r="D16" s="55">
        <f>SUM(D30,D35,D42,D46,D52,D55,D65,D75,D80,D84,D91,D97)</f>
        <v>145264</v>
      </c>
      <c r="E16" s="55">
        <f aca="true" t="shared" si="2" ref="E16:R16">SUM(E30,E35,E42,E46,E52,E55,E65,E75,E80,E84,E91,E97)</f>
        <v>130468</v>
      </c>
      <c r="F16" s="55">
        <f t="shared" si="2"/>
        <v>18286</v>
      </c>
      <c r="G16" s="55">
        <f t="shared" si="2"/>
        <v>4385</v>
      </c>
      <c r="H16" s="55">
        <f t="shared" si="2"/>
        <v>354935</v>
      </c>
      <c r="I16" s="55">
        <f t="shared" si="2"/>
        <v>1381</v>
      </c>
      <c r="J16" s="55">
        <f t="shared" si="2"/>
        <v>83108</v>
      </c>
      <c r="K16" s="55">
        <f t="shared" si="2"/>
        <v>29627</v>
      </c>
      <c r="L16" s="55">
        <f t="shared" si="2"/>
        <v>561571</v>
      </c>
      <c r="M16" s="55">
        <f t="shared" si="2"/>
        <v>25544</v>
      </c>
      <c r="N16" s="55">
        <f t="shared" si="2"/>
        <v>437705</v>
      </c>
      <c r="O16" s="55">
        <f t="shared" si="2"/>
        <v>3641</v>
      </c>
      <c r="P16" s="55">
        <f t="shared" si="2"/>
        <v>112582</v>
      </c>
      <c r="Q16" s="55">
        <f t="shared" si="2"/>
        <v>442</v>
      </c>
      <c r="R16" s="55">
        <f t="shared" si="2"/>
        <v>11284</v>
      </c>
      <c r="S16" s="56" t="s">
        <v>32</v>
      </c>
    </row>
    <row r="17" spans="1:19" s="6" customFormat="1" ht="12" customHeight="1">
      <c r="A17" s="48"/>
      <c r="B17" s="48"/>
      <c r="C17" s="51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7"/>
    </row>
    <row r="18" spans="1:19" s="6" customFormat="1" ht="12" customHeight="1">
      <c r="A18" s="65">
        <v>1</v>
      </c>
      <c r="B18" s="66" t="s">
        <v>33</v>
      </c>
      <c r="C18" s="67"/>
      <c r="D18" s="45">
        <v>38396</v>
      </c>
      <c r="E18" s="45">
        <v>31503</v>
      </c>
      <c r="F18" s="45">
        <v>5509</v>
      </c>
      <c r="G18" s="45">
        <v>1811</v>
      </c>
      <c r="H18" s="45">
        <v>85077</v>
      </c>
      <c r="I18" s="45">
        <v>265</v>
      </c>
      <c r="J18" s="45">
        <v>15986</v>
      </c>
      <c r="K18" s="45">
        <v>8881</v>
      </c>
      <c r="L18" s="45">
        <v>153188</v>
      </c>
      <c r="M18" s="45">
        <v>7650</v>
      </c>
      <c r="N18" s="45">
        <v>117198</v>
      </c>
      <c r="O18" s="45">
        <v>1125</v>
      </c>
      <c r="P18" s="45">
        <v>33345</v>
      </c>
      <c r="Q18" s="45">
        <v>106</v>
      </c>
      <c r="R18" s="45">
        <v>2645</v>
      </c>
      <c r="S18" s="47">
        <v>1</v>
      </c>
    </row>
    <row r="19" spans="1:19" s="6" customFormat="1" ht="12" customHeight="1">
      <c r="A19" s="65">
        <v>2</v>
      </c>
      <c r="B19" s="66" t="s">
        <v>34</v>
      </c>
      <c r="C19" s="67"/>
      <c r="D19" s="45">
        <v>21917</v>
      </c>
      <c r="E19" s="45">
        <v>19199</v>
      </c>
      <c r="F19" s="45">
        <v>4254</v>
      </c>
      <c r="G19" s="45">
        <v>1113</v>
      </c>
      <c r="H19" s="45">
        <v>40154</v>
      </c>
      <c r="I19" s="45">
        <v>109</v>
      </c>
      <c r="J19" s="45">
        <v>6417</v>
      </c>
      <c r="K19" s="45">
        <v>5269</v>
      </c>
      <c r="L19" s="45">
        <v>98686</v>
      </c>
      <c r="M19" s="45">
        <v>4447</v>
      </c>
      <c r="N19" s="45">
        <v>73928</v>
      </c>
      <c r="O19" s="45">
        <v>757</v>
      </c>
      <c r="P19" s="45">
        <v>23071</v>
      </c>
      <c r="Q19" s="45">
        <v>65</v>
      </c>
      <c r="R19" s="45">
        <v>1687</v>
      </c>
      <c r="S19" s="47">
        <v>2</v>
      </c>
    </row>
    <row r="20" spans="1:19" s="6" customFormat="1" ht="12" customHeight="1">
      <c r="A20" s="65">
        <v>3</v>
      </c>
      <c r="B20" s="66" t="s">
        <v>35</v>
      </c>
      <c r="C20" s="44"/>
      <c r="D20" s="45">
        <v>13479</v>
      </c>
      <c r="E20" s="45">
        <v>11179</v>
      </c>
      <c r="F20" s="45">
        <v>2044</v>
      </c>
      <c r="G20" s="45">
        <v>810</v>
      </c>
      <c r="H20" s="45">
        <v>29292</v>
      </c>
      <c r="I20" s="45">
        <v>77</v>
      </c>
      <c r="J20" s="45">
        <v>4498</v>
      </c>
      <c r="K20" s="45">
        <v>2684</v>
      </c>
      <c r="L20" s="45">
        <v>48604</v>
      </c>
      <c r="M20" s="45">
        <v>2354</v>
      </c>
      <c r="N20" s="45">
        <v>38985</v>
      </c>
      <c r="O20" s="45">
        <v>282</v>
      </c>
      <c r="P20" s="45">
        <v>8450</v>
      </c>
      <c r="Q20" s="45">
        <v>48</v>
      </c>
      <c r="R20" s="45">
        <v>1169</v>
      </c>
      <c r="S20" s="47">
        <v>3</v>
      </c>
    </row>
    <row r="21" spans="1:19" s="6" customFormat="1" ht="12" customHeight="1">
      <c r="A21" s="65">
        <v>4</v>
      </c>
      <c r="B21" s="66" t="s">
        <v>36</v>
      </c>
      <c r="C21" s="67"/>
      <c r="D21" s="45">
        <v>18684</v>
      </c>
      <c r="E21" s="45">
        <v>16005</v>
      </c>
      <c r="F21" s="45">
        <v>2829</v>
      </c>
      <c r="G21" s="45">
        <v>791</v>
      </c>
      <c r="H21" s="45">
        <v>44548</v>
      </c>
      <c r="I21" s="45">
        <v>190</v>
      </c>
      <c r="J21" s="45">
        <v>11394</v>
      </c>
      <c r="K21" s="45">
        <v>3309</v>
      </c>
      <c r="L21" s="45">
        <v>58890</v>
      </c>
      <c r="M21" s="45">
        <v>2933</v>
      </c>
      <c r="N21" s="45">
        <v>47974</v>
      </c>
      <c r="O21" s="45">
        <v>315</v>
      </c>
      <c r="P21" s="45">
        <v>9361</v>
      </c>
      <c r="Q21" s="45">
        <v>61</v>
      </c>
      <c r="R21" s="45">
        <v>1555</v>
      </c>
      <c r="S21" s="47">
        <v>4</v>
      </c>
    </row>
    <row r="22" spans="1:19" s="6" customFormat="1" ht="12" customHeight="1">
      <c r="A22" s="65">
        <v>5</v>
      </c>
      <c r="B22" s="66" t="s">
        <v>37</v>
      </c>
      <c r="C22" s="67"/>
      <c r="D22" s="45">
        <v>9556</v>
      </c>
      <c r="E22" s="45">
        <v>8028</v>
      </c>
      <c r="F22" s="45">
        <v>1593</v>
      </c>
      <c r="G22" s="45">
        <v>416</v>
      </c>
      <c r="H22" s="45">
        <v>22058</v>
      </c>
      <c r="I22" s="45">
        <v>65</v>
      </c>
      <c r="J22" s="45">
        <v>3793</v>
      </c>
      <c r="K22" s="45">
        <v>2570</v>
      </c>
      <c r="L22" s="45">
        <v>48533</v>
      </c>
      <c r="M22" s="45">
        <v>2250</v>
      </c>
      <c r="N22" s="45">
        <v>38881</v>
      </c>
      <c r="O22" s="45">
        <v>283</v>
      </c>
      <c r="P22" s="45">
        <v>8790</v>
      </c>
      <c r="Q22" s="45">
        <v>37</v>
      </c>
      <c r="R22" s="45">
        <v>862</v>
      </c>
      <c r="S22" s="47">
        <v>5</v>
      </c>
    </row>
    <row r="23" spans="1:19" s="6" customFormat="1" ht="12" customHeight="1">
      <c r="A23" s="65">
        <v>6</v>
      </c>
      <c r="B23" s="66" t="s">
        <v>38</v>
      </c>
      <c r="C23" s="67"/>
      <c r="D23" s="45">
        <v>8876</v>
      </c>
      <c r="E23" s="45">
        <v>7500</v>
      </c>
      <c r="F23" s="45">
        <v>1352</v>
      </c>
      <c r="G23" s="45">
        <v>400</v>
      </c>
      <c r="H23" s="45">
        <v>20403</v>
      </c>
      <c r="I23" s="45">
        <v>68</v>
      </c>
      <c r="J23" s="45">
        <v>4079</v>
      </c>
      <c r="K23" s="45">
        <v>2431</v>
      </c>
      <c r="L23" s="45">
        <v>45640</v>
      </c>
      <c r="M23" s="45">
        <v>2118</v>
      </c>
      <c r="N23" s="45">
        <v>36258</v>
      </c>
      <c r="O23" s="45">
        <v>282</v>
      </c>
      <c r="P23" s="45">
        <v>8672</v>
      </c>
      <c r="Q23" s="45">
        <v>31</v>
      </c>
      <c r="R23" s="45">
        <v>710</v>
      </c>
      <c r="S23" s="47">
        <v>6</v>
      </c>
    </row>
    <row r="24" spans="1:19" s="6" customFormat="1" ht="12" customHeight="1">
      <c r="A24" s="65">
        <v>7</v>
      </c>
      <c r="B24" s="66" t="s">
        <v>39</v>
      </c>
      <c r="C24" s="67"/>
      <c r="D24" s="45">
        <v>6715</v>
      </c>
      <c r="E24" s="45">
        <v>5946</v>
      </c>
      <c r="F24" s="45">
        <v>896</v>
      </c>
      <c r="G24" s="45">
        <v>196</v>
      </c>
      <c r="H24" s="45">
        <v>15379</v>
      </c>
      <c r="I24" s="45">
        <v>53</v>
      </c>
      <c r="J24" s="45">
        <v>3240</v>
      </c>
      <c r="K24" s="45">
        <v>1659</v>
      </c>
      <c r="L24" s="45">
        <v>31165</v>
      </c>
      <c r="M24" s="45">
        <v>1464</v>
      </c>
      <c r="N24" s="45">
        <v>25344</v>
      </c>
      <c r="O24" s="45">
        <v>172</v>
      </c>
      <c r="P24" s="45">
        <v>5259</v>
      </c>
      <c r="Q24" s="45">
        <v>23</v>
      </c>
      <c r="R24" s="45">
        <v>562</v>
      </c>
      <c r="S24" s="47">
        <v>7</v>
      </c>
    </row>
    <row r="25" spans="1:19" s="6" customFormat="1" ht="12" customHeight="1">
      <c r="A25" s="65">
        <v>8</v>
      </c>
      <c r="B25" s="66" t="s">
        <v>40</v>
      </c>
      <c r="C25" s="67"/>
      <c r="D25" s="45">
        <v>8508</v>
      </c>
      <c r="E25" s="45">
        <v>8012</v>
      </c>
      <c r="F25" s="45">
        <v>2415</v>
      </c>
      <c r="G25" s="45">
        <v>448</v>
      </c>
      <c r="H25" s="45">
        <v>15086</v>
      </c>
      <c r="I25" s="45">
        <v>53</v>
      </c>
      <c r="J25" s="45">
        <v>3186</v>
      </c>
      <c r="K25" s="45">
        <v>1756</v>
      </c>
      <c r="L25" s="45">
        <v>32835</v>
      </c>
      <c r="M25" s="45">
        <v>1527</v>
      </c>
      <c r="N25" s="45">
        <v>26004</v>
      </c>
      <c r="O25" s="45">
        <v>194</v>
      </c>
      <c r="P25" s="45">
        <v>6003</v>
      </c>
      <c r="Q25" s="45">
        <v>35</v>
      </c>
      <c r="R25" s="45">
        <v>828</v>
      </c>
      <c r="S25" s="47">
        <v>8</v>
      </c>
    </row>
    <row r="26" spans="1:19" s="6" customFormat="1" ht="12" customHeight="1">
      <c r="A26" s="65">
        <v>9</v>
      </c>
      <c r="B26" s="68" t="s">
        <v>41</v>
      </c>
      <c r="C26" s="67"/>
      <c r="D26" s="45">
        <v>6990</v>
      </c>
      <c r="E26" s="45">
        <v>6357</v>
      </c>
      <c r="F26" s="45">
        <v>923</v>
      </c>
      <c r="G26" s="45">
        <v>242</v>
      </c>
      <c r="H26" s="45">
        <v>15813</v>
      </c>
      <c r="I26" s="45">
        <v>67</v>
      </c>
      <c r="J26" s="45">
        <v>4176</v>
      </c>
      <c r="K26" s="45">
        <v>1678</v>
      </c>
      <c r="L26" s="45">
        <v>31214</v>
      </c>
      <c r="M26" s="45">
        <v>1486</v>
      </c>
      <c r="N26" s="45">
        <v>25459</v>
      </c>
      <c r="O26" s="45">
        <v>171</v>
      </c>
      <c r="P26" s="45">
        <v>5225</v>
      </c>
      <c r="Q26" s="45">
        <v>21</v>
      </c>
      <c r="R26" s="45">
        <v>530</v>
      </c>
      <c r="S26" s="47">
        <v>9</v>
      </c>
    </row>
    <row r="27" spans="1:19" s="6" customFormat="1" ht="12" customHeight="1">
      <c r="A27" s="65" t="s">
        <v>42</v>
      </c>
      <c r="B27" s="66" t="s">
        <v>43</v>
      </c>
      <c r="C27" s="67"/>
      <c r="D27" s="45">
        <v>7769</v>
      </c>
      <c r="E27" s="45">
        <v>6786</v>
      </c>
      <c r="F27" s="45">
        <v>1624</v>
      </c>
      <c r="G27" s="45">
        <v>176</v>
      </c>
      <c r="H27" s="45">
        <v>16719</v>
      </c>
      <c r="I27" s="45">
        <v>50</v>
      </c>
      <c r="J27" s="45">
        <v>3014</v>
      </c>
      <c r="K27" s="45">
        <v>1659</v>
      </c>
      <c r="L27" s="45">
        <v>30574</v>
      </c>
      <c r="M27" s="45">
        <v>1446</v>
      </c>
      <c r="N27" s="45">
        <v>24175</v>
      </c>
      <c r="O27" s="45">
        <v>197</v>
      </c>
      <c r="P27" s="45">
        <v>6010</v>
      </c>
      <c r="Q27" s="45">
        <v>16</v>
      </c>
      <c r="R27" s="45">
        <v>389</v>
      </c>
      <c r="S27" s="47">
        <v>10</v>
      </c>
    </row>
    <row r="28" spans="1:19" s="6" customFormat="1" ht="12" customHeight="1">
      <c r="A28" s="65" t="s">
        <v>44</v>
      </c>
      <c r="B28" s="66" t="s">
        <v>45</v>
      </c>
      <c r="C28" s="67"/>
      <c r="D28" s="45">
        <v>16420</v>
      </c>
      <c r="E28" s="45">
        <v>13347</v>
      </c>
      <c r="F28" s="45">
        <v>1928</v>
      </c>
      <c r="G28" s="45">
        <v>448</v>
      </c>
      <c r="H28" s="45">
        <v>39873</v>
      </c>
      <c r="I28" s="45">
        <v>136</v>
      </c>
      <c r="J28" s="45">
        <v>7721</v>
      </c>
      <c r="K28" s="45">
        <v>3336</v>
      </c>
      <c r="L28" s="45">
        <v>62624</v>
      </c>
      <c r="M28" s="45">
        <v>2821</v>
      </c>
      <c r="N28" s="45">
        <v>47128</v>
      </c>
      <c r="O28" s="45">
        <v>460</v>
      </c>
      <c r="P28" s="45">
        <v>14058</v>
      </c>
      <c r="Q28" s="45">
        <v>55</v>
      </c>
      <c r="R28" s="45">
        <v>1438</v>
      </c>
      <c r="S28" s="47">
        <v>11</v>
      </c>
    </row>
    <row r="29" spans="1:19" s="6" customFormat="1" ht="12" customHeight="1">
      <c r="A29" s="69"/>
      <c r="B29" s="69"/>
      <c r="C29" s="7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7"/>
    </row>
    <row r="30" spans="1:19" s="57" customFormat="1" ht="12" customHeight="1">
      <c r="A30" s="71"/>
      <c r="B30" s="61" t="s">
        <v>46</v>
      </c>
      <c r="C30" s="62"/>
      <c r="D30" s="55">
        <f>SUM(D31:D33)</f>
        <v>5682</v>
      </c>
      <c r="E30" s="55">
        <f aca="true" t="shared" si="3" ref="E30:R30">SUM(E31:E33)</f>
        <v>4848</v>
      </c>
      <c r="F30" s="55">
        <f t="shared" si="3"/>
        <v>851</v>
      </c>
      <c r="G30" s="55">
        <f t="shared" si="3"/>
        <v>176</v>
      </c>
      <c r="H30" s="55">
        <f t="shared" si="3"/>
        <v>13734</v>
      </c>
      <c r="I30" s="55">
        <f t="shared" si="3"/>
        <v>70</v>
      </c>
      <c r="J30" s="55">
        <f t="shared" si="3"/>
        <v>4100</v>
      </c>
      <c r="K30" s="55">
        <f t="shared" si="3"/>
        <v>1339</v>
      </c>
      <c r="L30" s="55">
        <f t="shared" si="3"/>
        <v>25232</v>
      </c>
      <c r="M30" s="55">
        <f t="shared" si="3"/>
        <v>1173</v>
      </c>
      <c r="N30" s="55">
        <f t="shared" si="3"/>
        <v>20086</v>
      </c>
      <c r="O30" s="55">
        <f t="shared" si="3"/>
        <v>141</v>
      </c>
      <c r="P30" s="55">
        <f t="shared" si="3"/>
        <v>4456</v>
      </c>
      <c r="Q30" s="55">
        <f t="shared" si="3"/>
        <v>25</v>
      </c>
      <c r="R30" s="55">
        <f t="shared" si="3"/>
        <v>690</v>
      </c>
      <c r="S30" s="56" t="s">
        <v>47</v>
      </c>
    </row>
    <row r="31" spans="1:19" s="6" customFormat="1" ht="12" customHeight="1">
      <c r="A31" s="65" t="s">
        <v>48</v>
      </c>
      <c r="B31" s="65"/>
      <c r="C31" s="72" t="s">
        <v>49</v>
      </c>
      <c r="D31" s="45">
        <v>1373</v>
      </c>
      <c r="E31" s="45">
        <v>1226</v>
      </c>
      <c r="F31" s="45">
        <v>269</v>
      </c>
      <c r="G31" s="45">
        <v>39</v>
      </c>
      <c r="H31" s="45">
        <v>3072</v>
      </c>
      <c r="I31" s="45">
        <v>10</v>
      </c>
      <c r="J31" s="45">
        <v>641</v>
      </c>
      <c r="K31" s="45">
        <v>267</v>
      </c>
      <c r="L31" s="45">
        <v>5016</v>
      </c>
      <c r="M31" s="45">
        <v>223</v>
      </c>
      <c r="N31" s="45">
        <v>3656</v>
      </c>
      <c r="O31" s="45">
        <v>41</v>
      </c>
      <c r="P31" s="45">
        <v>1281</v>
      </c>
      <c r="Q31" s="45">
        <v>3</v>
      </c>
      <c r="R31" s="45">
        <v>79</v>
      </c>
      <c r="S31" s="47">
        <v>12</v>
      </c>
    </row>
    <row r="32" spans="1:19" s="6" customFormat="1" ht="12" customHeight="1">
      <c r="A32" s="65" t="s">
        <v>50</v>
      </c>
      <c r="B32" s="65"/>
      <c r="C32" s="72" t="s">
        <v>51</v>
      </c>
      <c r="D32" s="45">
        <v>2020</v>
      </c>
      <c r="E32" s="45">
        <v>1731</v>
      </c>
      <c r="F32" s="45">
        <v>393</v>
      </c>
      <c r="G32" s="45">
        <v>76</v>
      </c>
      <c r="H32" s="45">
        <v>4744</v>
      </c>
      <c r="I32" s="45">
        <v>30</v>
      </c>
      <c r="J32" s="45">
        <v>1658</v>
      </c>
      <c r="K32" s="45">
        <v>569</v>
      </c>
      <c r="L32" s="45">
        <v>11059</v>
      </c>
      <c r="M32" s="45">
        <v>499</v>
      </c>
      <c r="N32" s="45">
        <v>8852</v>
      </c>
      <c r="O32" s="45">
        <v>62</v>
      </c>
      <c r="P32" s="45">
        <v>2009</v>
      </c>
      <c r="Q32" s="45">
        <v>8</v>
      </c>
      <c r="R32" s="45">
        <v>198</v>
      </c>
      <c r="S32" s="47">
        <v>13</v>
      </c>
    </row>
    <row r="33" spans="1:19" s="6" customFormat="1" ht="12" customHeight="1">
      <c r="A33" s="65" t="s">
        <v>52</v>
      </c>
      <c r="B33" s="65"/>
      <c r="C33" s="72" t="s">
        <v>53</v>
      </c>
      <c r="D33" s="45">
        <v>2289</v>
      </c>
      <c r="E33" s="45">
        <v>1891</v>
      </c>
      <c r="F33" s="45">
        <v>189</v>
      </c>
      <c r="G33" s="45">
        <v>61</v>
      </c>
      <c r="H33" s="45">
        <v>5918</v>
      </c>
      <c r="I33" s="45">
        <v>30</v>
      </c>
      <c r="J33" s="45">
        <v>1801</v>
      </c>
      <c r="K33" s="45">
        <v>503</v>
      </c>
      <c r="L33" s="45">
        <v>9157</v>
      </c>
      <c r="M33" s="45">
        <v>451</v>
      </c>
      <c r="N33" s="45">
        <v>7578</v>
      </c>
      <c r="O33" s="45">
        <v>38</v>
      </c>
      <c r="P33" s="45">
        <v>1166</v>
      </c>
      <c r="Q33" s="45">
        <v>14</v>
      </c>
      <c r="R33" s="45">
        <v>413</v>
      </c>
      <c r="S33" s="47">
        <v>14</v>
      </c>
    </row>
    <row r="34" spans="1:19" s="6" customFormat="1" ht="12" customHeight="1">
      <c r="A34" s="69"/>
      <c r="B34" s="69"/>
      <c r="C34" s="70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7"/>
    </row>
    <row r="35" spans="1:19" s="57" customFormat="1" ht="12" customHeight="1">
      <c r="A35" s="71"/>
      <c r="B35" s="61" t="s">
        <v>54</v>
      </c>
      <c r="C35" s="62"/>
      <c r="D35" s="55">
        <f>SUM(D36:D40)</f>
        <v>18300</v>
      </c>
      <c r="E35" s="55">
        <f aca="true" t="shared" si="4" ref="E35:R35">SUM(E36:E40)</f>
        <v>16528</v>
      </c>
      <c r="F35" s="55">
        <f t="shared" si="4"/>
        <v>2883</v>
      </c>
      <c r="G35" s="55">
        <f t="shared" si="4"/>
        <v>491</v>
      </c>
      <c r="H35" s="55">
        <f t="shared" si="4"/>
        <v>43412</v>
      </c>
      <c r="I35" s="55">
        <f t="shared" si="4"/>
        <v>139</v>
      </c>
      <c r="J35" s="55">
        <f t="shared" si="4"/>
        <v>8648</v>
      </c>
      <c r="K35" s="55">
        <f t="shared" si="4"/>
        <v>4101</v>
      </c>
      <c r="L35" s="55">
        <f t="shared" si="4"/>
        <v>77192</v>
      </c>
      <c r="M35" s="55">
        <f t="shared" si="4"/>
        <v>3612</v>
      </c>
      <c r="N35" s="55">
        <f t="shared" si="4"/>
        <v>62756</v>
      </c>
      <c r="O35" s="55">
        <f t="shared" si="4"/>
        <v>436</v>
      </c>
      <c r="P35" s="55">
        <f t="shared" si="4"/>
        <v>13168</v>
      </c>
      <c r="Q35" s="55">
        <f t="shared" si="4"/>
        <v>53</v>
      </c>
      <c r="R35" s="55">
        <f t="shared" si="4"/>
        <v>1268</v>
      </c>
      <c r="S35" s="56" t="s">
        <v>55</v>
      </c>
    </row>
    <row r="36" spans="1:19" s="6" customFormat="1" ht="12" customHeight="1">
      <c r="A36" s="65" t="s">
        <v>56</v>
      </c>
      <c r="B36" s="65"/>
      <c r="C36" s="72" t="s">
        <v>57</v>
      </c>
      <c r="D36" s="45">
        <v>3220</v>
      </c>
      <c r="E36" s="45">
        <v>2925</v>
      </c>
      <c r="F36" s="45">
        <v>567</v>
      </c>
      <c r="G36" s="45">
        <v>78</v>
      </c>
      <c r="H36" s="45">
        <v>7493</v>
      </c>
      <c r="I36" s="45">
        <v>39</v>
      </c>
      <c r="J36" s="45">
        <v>2460</v>
      </c>
      <c r="K36" s="45">
        <v>800</v>
      </c>
      <c r="L36" s="45">
        <v>14994</v>
      </c>
      <c r="M36" s="45">
        <v>698</v>
      </c>
      <c r="N36" s="45">
        <v>12040</v>
      </c>
      <c r="O36" s="45">
        <v>88</v>
      </c>
      <c r="P36" s="45">
        <v>2640</v>
      </c>
      <c r="Q36" s="45">
        <v>14</v>
      </c>
      <c r="R36" s="45">
        <v>314</v>
      </c>
      <c r="S36" s="47">
        <v>15</v>
      </c>
    </row>
    <row r="37" spans="1:19" s="6" customFormat="1" ht="12" customHeight="1">
      <c r="A37" s="65" t="s">
        <v>58</v>
      </c>
      <c r="B37" s="65"/>
      <c r="C37" s="72" t="s">
        <v>59</v>
      </c>
      <c r="D37" s="45">
        <v>1117</v>
      </c>
      <c r="E37" s="45">
        <v>983</v>
      </c>
      <c r="F37" s="45">
        <v>165</v>
      </c>
      <c r="G37" s="45">
        <v>42</v>
      </c>
      <c r="H37" s="45">
        <v>2685</v>
      </c>
      <c r="I37" s="45">
        <v>5</v>
      </c>
      <c r="J37" s="45">
        <v>319</v>
      </c>
      <c r="K37" s="45">
        <v>316</v>
      </c>
      <c r="L37" s="45">
        <v>5813</v>
      </c>
      <c r="M37" s="45">
        <v>282</v>
      </c>
      <c r="N37" s="45">
        <v>4794</v>
      </c>
      <c r="O37" s="45">
        <v>29</v>
      </c>
      <c r="P37" s="45">
        <v>858</v>
      </c>
      <c r="Q37" s="45">
        <v>5</v>
      </c>
      <c r="R37" s="45">
        <v>161</v>
      </c>
      <c r="S37" s="47">
        <v>16</v>
      </c>
    </row>
    <row r="38" spans="1:19" s="6" customFormat="1" ht="12" customHeight="1">
      <c r="A38" s="65" t="s">
        <v>60</v>
      </c>
      <c r="B38" s="65"/>
      <c r="C38" s="72" t="s">
        <v>61</v>
      </c>
      <c r="D38" s="45">
        <v>6724</v>
      </c>
      <c r="E38" s="45">
        <v>6114</v>
      </c>
      <c r="F38" s="45">
        <v>1252</v>
      </c>
      <c r="G38" s="45">
        <v>190</v>
      </c>
      <c r="H38" s="45">
        <v>15316</v>
      </c>
      <c r="I38" s="45">
        <v>42</v>
      </c>
      <c r="J38" s="45">
        <v>2580</v>
      </c>
      <c r="K38" s="45">
        <v>1550</v>
      </c>
      <c r="L38" s="45">
        <v>29101</v>
      </c>
      <c r="M38" s="45">
        <v>1380</v>
      </c>
      <c r="N38" s="45">
        <v>23993</v>
      </c>
      <c r="O38" s="45">
        <v>154</v>
      </c>
      <c r="P38" s="45">
        <v>4683</v>
      </c>
      <c r="Q38" s="45">
        <v>16</v>
      </c>
      <c r="R38" s="45">
        <v>425</v>
      </c>
      <c r="S38" s="47">
        <v>17</v>
      </c>
    </row>
    <row r="39" spans="1:19" s="6" customFormat="1" ht="12" customHeight="1">
      <c r="A39" s="65" t="s">
        <v>62</v>
      </c>
      <c r="B39" s="65"/>
      <c r="C39" s="72" t="s">
        <v>63</v>
      </c>
      <c r="D39" s="45">
        <v>2251</v>
      </c>
      <c r="E39" s="45">
        <v>2099</v>
      </c>
      <c r="F39" s="45">
        <v>358</v>
      </c>
      <c r="G39" s="45">
        <v>62</v>
      </c>
      <c r="H39" s="45">
        <v>5207</v>
      </c>
      <c r="I39" s="45">
        <v>17</v>
      </c>
      <c r="J39" s="45">
        <v>995</v>
      </c>
      <c r="K39" s="45">
        <v>511</v>
      </c>
      <c r="L39" s="45">
        <v>9615</v>
      </c>
      <c r="M39" s="45">
        <v>453</v>
      </c>
      <c r="N39" s="45">
        <v>7842</v>
      </c>
      <c r="O39" s="73">
        <v>57</v>
      </c>
      <c r="P39" s="73">
        <v>1747</v>
      </c>
      <c r="Q39" s="45">
        <v>1</v>
      </c>
      <c r="R39" s="45">
        <v>26</v>
      </c>
      <c r="S39" s="47">
        <v>18</v>
      </c>
    </row>
    <row r="40" spans="1:19" s="6" customFormat="1" ht="12" customHeight="1">
      <c r="A40" s="65" t="s">
        <v>64</v>
      </c>
      <c r="B40" s="65"/>
      <c r="C40" s="72" t="s">
        <v>65</v>
      </c>
      <c r="D40" s="45">
        <v>4988</v>
      </c>
      <c r="E40" s="45">
        <v>4407</v>
      </c>
      <c r="F40" s="45">
        <v>541</v>
      </c>
      <c r="G40" s="45">
        <v>119</v>
      </c>
      <c r="H40" s="45">
        <v>12711</v>
      </c>
      <c r="I40" s="45">
        <v>36</v>
      </c>
      <c r="J40" s="45">
        <v>2294</v>
      </c>
      <c r="K40" s="45">
        <v>924</v>
      </c>
      <c r="L40" s="45">
        <v>17669</v>
      </c>
      <c r="M40" s="45">
        <v>799</v>
      </c>
      <c r="N40" s="45">
        <v>14087</v>
      </c>
      <c r="O40" s="73">
        <v>108</v>
      </c>
      <c r="P40" s="73">
        <v>3240</v>
      </c>
      <c r="Q40" s="45">
        <v>17</v>
      </c>
      <c r="R40" s="45">
        <v>342</v>
      </c>
      <c r="S40" s="47">
        <v>19</v>
      </c>
    </row>
    <row r="41" spans="1:19" s="6" customFormat="1" ht="12" customHeight="1">
      <c r="A41" s="69"/>
      <c r="B41" s="69"/>
      <c r="C41" s="70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73"/>
      <c r="P41" s="73"/>
      <c r="Q41" s="45"/>
      <c r="R41" s="45"/>
      <c r="S41" s="47"/>
    </row>
    <row r="42" spans="1:19" s="57" customFormat="1" ht="12" customHeight="1">
      <c r="A42" s="71"/>
      <c r="B42" s="61" t="s">
        <v>66</v>
      </c>
      <c r="C42" s="62"/>
      <c r="D42" s="55">
        <f>SUM(D43:D44)</f>
        <v>9772</v>
      </c>
      <c r="E42" s="55">
        <f aca="true" t="shared" si="5" ref="E42:R42">SUM(E43:E44)</f>
        <v>8948</v>
      </c>
      <c r="F42" s="55">
        <f t="shared" si="5"/>
        <v>2100</v>
      </c>
      <c r="G42" s="55">
        <f t="shared" si="5"/>
        <v>272</v>
      </c>
      <c r="H42" s="55">
        <f t="shared" si="5"/>
        <v>20580</v>
      </c>
      <c r="I42" s="55">
        <f t="shared" si="5"/>
        <v>87</v>
      </c>
      <c r="J42" s="55">
        <f t="shared" si="5"/>
        <v>5276</v>
      </c>
      <c r="K42" s="55">
        <f t="shared" si="5"/>
        <v>2216</v>
      </c>
      <c r="L42" s="55">
        <f t="shared" si="5"/>
        <v>42916</v>
      </c>
      <c r="M42" s="55">
        <f t="shared" si="5"/>
        <v>1899</v>
      </c>
      <c r="N42" s="55">
        <f t="shared" si="5"/>
        <v>33188</v>
      </c>
      <c r="O42" s="55">
        <f t="shared" si="5"/>
        <v>286</v>
      </c>
      <c r="P42" s="55">
        <f t="shared" si="5"/>
        <v>8982</v>
      </c>
      <c r="Q42" s="55">
        <f t="shared" si="5"/>
        <v>31</v>
      </c>
      <c r="R42" s="55">
        <f t="shared" si="5"/>
        <v>746</v>
      </c>
      <c r="S42" s="56" t="s">
        <v>67</v>
      </c>
    </row>
    <row r="43" spans="1:19" s="6" customFormat="1" ht="12" customHeight="1">
      <c r="A43" s="65" t="s">
        <v>68</v>
      </c>
      <c r="B43" s="65"/>
      <c r="C43" s="72" t="s">
        <v>69</v>
      </c>
      <c r="D43" s="45">
        <v>5700</v>
      </c>
      <c r="E43" s="45">
        <v>5150</v>
      </c>
      <c r="F43" s="45">
        <v>1180</v>
      </c>
      <c r="G43" s="45">
        <v>141</v>
      </c>
      <c r="H43" s="45">
        <v>12396</v>
      </c>
      <c r="I43" s="45">
        <v>46</v>
      </c>
      <c r="J43" s="45">
        <v>2803</v>
      </c>
      <c r="K43" s="45">
        <v>1286</v>
      </c>
      <c r="L43" s="45">
        <v>24813</v>
      </c>
      <c r="M43" s="45">
        <v>1090</v>
      </c>
      <c r="N43" s="50">
        <v>18768</v>
      </c>
      <c r="O43" s="45">
        <v>173</v>
      </c>
      <c r="P43" s="45">
        <v>5493</v>
      </c>
      <c r="Q43" s="45">
        <v>23</v>
      </c>
      <c r="R43" s="45">
        <v>552</v>
      </c>
      <c r="S43" s="47">
        <v>20</v>
      </c>
    </row>
    <row r="44" spans="1:19" s="6" customFormat="1" ht="12" customHeight="1">
      <c r="A44" s="65" t="s">
        <v>70</v>
      </c>
      <c r="B44" s="65"/>
      <c r="C44" s="72" t="s">
        <v>71</v>
      </c>
      <c r="D44" s="45">
        <v>4072</v>
      </c>
      <c r="E44" s="45">
        <v>3798</v>
      </c>
      <c r="F44" s="45">
        <v>920</v>
      </c>
      <c r="G44" s="45">
        <v>131</v>
      </c>
      <c r="H44" s="45">
        <v>8184</v>
      </c>
      <c r="I44" s="45">
        <v>41</v>
      </c>
      <c r="J44" s="45">
        <v>2473</v>
      </c>
      <c r="K44" s="45">
        <v>930</v>
      </c>
      <c r="L44" s="45">
        <v>18103</v>
      </c>
      <c r="M44" s="45">
        <v>809</v>
      </c>
      <c r="N44" s="50">
        <v>14420</v>
      </c>
      <c r="O44" s="45">
        <v>113</v>
      </c>
      <c r="P44" s="45">
        <v>3489</v>
      </c>
      <c r="Q44" s="45">
        <v>8</v>
      </c>
      <c r="R44" s="45">
        <v>194</v>
      </c>
      <c r="S44" s="47">
        <v>21</v>
      </c>
    </row>
    <row r="45" spans="1:19" s="6" customFormat="1" ht="12" customHeight="1">
      <c r="A45" s="69"/>
      <c r="B45" s="69"/>
      <c r="C45" s="70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50"/>
      <c r="O45" s="45"/>
      <c r="P45" s="45"/>
      <c r="Q45" s="45"/>
      <c r="R45" s="45"/>
      <c r="S45" s="47"/>
    </row>
    <row r="46" spans="1:19" s="57" customFormat="1" ht="12" customHeight="1">
      <c r="A46" s="71"/>
      <c r="B46" s="61" t="s">
        <v>72</v>
      </c>
      <c r="C46" s="62"/>
      <c r="D46" s="55">
        <f>SUM(D47:D50)</f>
        <v>13051</v>
      </c>
      <c r="E46" s="55">
        <f aca="true" t="shared" si="6" ref="E46:R46">SUM(E47:E50)</f>
        <v>11471</v>
      </c>
      <c r="F46" s="55">
        <f t="shared" si="6"/>
        <v>1576</v>
      </c>
      <c r="G46" s="55">
        <f t="shared" si="6"/>
        <v>434</v>
      </c>
      <c r="H46" s="55">
        <f t="shared" si="6"/>
        <v>31706</v>
      </c>
      <c r="I46" s="55">
        <f t="shared" si="6"/>
        <v>153</v>
      </c>
      <c r="J46" s="55">
        <f t="shared" si="6"/>
        <v>9319</v>
      </c>
      <c r="K46" s="55">
        <f t="shared" si="6"/>
        <v>2489</v>
      </c>
      <c r="L46" s="55">
        <f t="shared" si="6"/>
        <v>47564</v>
      </c>
      <c r="M46" s="55">
        <f t="shared" si="6"/>
        <v>2079</v>
      </c>
      <c r="N46" s="55">
        <f t="shared" si="6"/>
        <v>35217</v>
      </c>
      <c r="O46" s="55">
        <f t="shared" si="6"/>
        <v>379</v>
      </c>
      <c r="P46" s="55">
        <f t="shared" si="6"/>
        <v>11551</v>
      </c>
      <c r="Q46" s="55">
        <f t="shared" si="6"/>
        <v>31</v>
      </c>
      <c r="R46" s="55">
        <f t="shared" si="6"/>
        <v>796</v>
      </c>
      <c r="S46" s="56" t="s">
        <v>73</v>
      </c>
    </row>
    <row r="47" spans="1:19" s="6" customFormat="1" ht="12" customHeight="1">
      <c r="A47" s="65" t="s">
        <v>74</v>
      </c>
      <c r="B47" s="65"/>
      <c r="C47" s="72" t="s">
        <v>75</v>
      </c>
      <c r="D47" s="45">
        <v>2687</v>
      </c>
      <c r="E47" s="45">
        <v>2327</v>
      </c>
      <c r="F47" s="45">
        <v>271</v>
      </c>
      <c r="G47" s="45">
        <v>86</v>
      </c>
      <c r="H47" s="45">
        <v>6494</v>
      </c>
      <c r="I47" s="45">
        <v>35</v>
      </c>
      <c r="J47" s="45">
        <v>2162</v>
      </c>
      <c r="K47" s="45">
        <v>460</v>
      </c>
      <c r="L47" s="45">
        <v>9004</v>
      </c>
      <c r="M47" s="45">
        <v>371</v>
      </c>
      <c r="N47" s="45">
        <v>6231</v>
      </c>
      <c r="O47" s="73">
        <v>84</v>
      </c>
      <c r="P47" s="73">
        <v>2667</v>
      </c>
      <c r="Q47" s="45">
        <v>5</v>
      </c>
      <c r="R47" s="45">
        <v>106</v>
      </c>
      <c r="S47" s="47">
        <v>22</v>
      </c>
    </row>
    <row r="48" spans="1:19" s="6" customFormat="1" ht="12" customHeight="1">
      <c r="A48" s="65" t="s">
        <v>76</v>
      </c>
      <c r="B48" s="65"/>
      <c r="C48" s="72" t="s">
        <v>77</v>
      </c>
      <c r="D48" s="45">
        <v>2836</v>
      </c>
      <c r="E48" s="45">
        <v>2439</v>
      </c>
      <c r="F48" s="45">
        <v>344</v>
      </c>
      <c r="G48" s="45">
        <v>84</v>
      </c>
      <c r="H48" s="45">
        <v>7132</v>
      </c>
      <c r="I48" s="45">
        <v>24</v>
      </c>
      <c r="J48" s="45">
        <v>1442</v>
      </c>
      <c r="K48" s="45">
        <v>603</v>
      </c>
      <c r="L48" s="45">
        <v>10921</v>
      </c>
      <c r="M48" s="45">
        <v>499</v>
      </c>
      <c r="N48" s="45">
        <v>7879</v>
      </c>
      <c r="O48" s="45">
        <v>98</v>
      </c>
      <c r="P48" s="45">
        <v>2896</v>
      </c>
      <c r="Q48" s="45">
        <v>6</v>
      </c>
      <c r="R48" s="45">
        <v>146</v>
      </c>
      <c r="S48" s="47">
        <v>23</v>
      </c>
    </row>
    <row r="49" spans="1:19" s="6" customFormat="1" ht="12" customHeight="1">
      <c r="A49" s="65" t="s">
        <v>78</v>
      </c>
      <c r="B49" s="65"/>
      <c r="C49" s="72" t="s">
        <v>79</v>
      </c>
      <c r="D49" s="45">
        <v>4271</v>
      </c>
      <c r="E49" s="45">
        <v>3755</v>
      </c>
      <c r="F49" s="45">
        <v>501</v>
      </c>
      <c r="G49" s="45">
        <v>150</v>
      </c>
      <c r="H49" s="45">
        <v>10248</v>
      </c>
      <c r="I49" s="45">
        <v>58</v>
      </c>
      <c r="J49" s="45">
        <v>3502</v>
      </c>
      <c r="K49" s="45">
        <v>876</v>
      </c>
      <c r="L49" s="45">
        <v>17004</v>
      </c>
      <c r="M49" s="45">
        <v>735</v>
      </c>
      <c r="N49" s="45">
        <v>12720</v>
      </c>
      <c r="O49" s="45">
        <v>126</v>
      </c>
      <c r="P49" s="45">
        <v>3850</v>
      </c>
      <c r="Q49" s="45">
        <v>15</v>
      </c>
      <c r="R49" s="45">
        <v>434</v>
      </c>
      <c r="S49" s="47">
        <v>24</v>
      </c>
    </row>
    <row r="50" spans="1:19" s="6" customFormat="1" ht="12" customHeight="1">
      <c r="A50" s="65" t="s">
        <v>80</v>
      </c>
      <c r="B50" s="65"/>
      <c r="C50" s="72" t="s">
        <v>81</v>
      </c>
      <c r="D50" s="45">
        <v>3257</v>
      </c>
      <c r="E50" s="45">
        <v>2950</v>
      </c>
      <c r="F50" s="45">
        <v>460</v>
      </c>
      <c r="G50" s="45">
        <v>114</v>
      </c>
      <c r="H50" s="45">
        <v>7832</v>
      </c>
      <c r="I50" s="45">
        <v>36</v>
      </c>
      <c r="J50" s="45">
        <v>2213</v>
      </c>
      <c r="K50" s="45">
        <v>550</v>
      </c>
      <c r="L50" s="45">
        <v>10635</v>
      </c>
      <c r="M50" s="45">
        <v>474</v>
      </c>
      <c r="N50" s="45">
        <v>8387</v>
      </c>
      <c r="O50" s="45">
        <v>71</v>
      </c>
      <c r="P50" s="45">
        <v>2138</v>
      </c>
      <c r="Q50" s="45">
        <v>5</v>
      </c>
      <c r="R50" s="45">
        <v>110</v>
      </c>
      <c r="S50" s="47">
        <v>25</v>
      </c>
    </row>
    <row r="51" spans="1:19" s="6" customFormat="1" ht="12" customHeight="1">
      <c r="A51" s="69"/>
      <c r="B51" s="69"/>
      <c r="C51" s="70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7"/>
    </row>
    <row r="52" spans="1:19" s="57" customFormat="1" ht="12" customHeight="1">
      <c r="A52" s="71"/>
      <c r="B52" s="61" t="s">
        <v>82</v>
      </c>
      <c r="C52" s="62"/>
      <c r="D52" s="55">
        <f aca="true" t="shared" si="7" ref="D52:R52">SUM(D53:D53)</f>
        <v>5086</v>
      </c>
      <c r="E52" s="55">
        <f t="shared" si="7"/>
        <v>3814</v>
      </c>
      <c r="F52" s="55">
        <f t="shared" si="7"/>
        <v>541</v>
      </c>
      <c r="G52" s="55">
        <f t="shared" si="7"/>
        <v>220</v>
      </c>
      <c r="H52" s="55">
        <f t="shared" si="7"/>
        <v>12655</v>
      </c>
      <c r="I52" s="55">
        <f t="shared" si="7"/>
        <v>69</v>
      </c>
      <c r="J52" s="55">
        <f t="shared" si="7"/>
        <v>4116</v>
      </c>
      <c r="K52" s="55">
        <f t="shared" si="7"/>
        <v>1374</v>
      </c>
      <c r="L52" s="55">
        <f t="shared" si="7"/>
        <v>25583</v>
      </c>
      <c r="M52" s="55">
        <f t="shared" si="7"/>
        <v>1188</v>
      </c>
      <c r="N52" s="55">
        <f t="shared" si="7"/>
        <v>20179</v>
      </c>
      <c r="O52" s="55">
        <f t="shared" si="7"/>
        <v>172</v>
      </c>
      <c r="P52" s="55">
        <f t="shared" si="7"/>
        <v>5051</v>
      </c>
      <c r="Q52" s="55">
        <f t="shared" si="7"/>
        <v>14</v>
      </c>
      <c r="R52" s="55">
        <f t="shared" si="7"/>
        <v>353</v>
      </c>
      <c r="S52" s="56" t="s">
        <v>83</v>
      </c>
    </row>
    <row r="53" spans="1:19" s="6" customFormat="1" ht="12" customHeight="1">
      <c r="A53" s="74" t="s">
        <v>84</v>
      </c>
      <c r="B53" s="74"/>
      <c r="C53" s="72" t="s">
        <v>85</v>
      </c>
      <c r="D53" s="45">
        <v>5086</v>
      </c>
      <c r="E53" s="45">
        <v>3814</v>
      </c>
      <c r="F53" s="45">
        <v>541</v>
      </c>
      <c r="G53" s="45">
        <v>220</v>
      </c>
      <c r="H53" s="45">
        <v>12655</v>
      </c>
      <c r="I53" s="45">
        <v>69</v>
      </c>
      <c r="J53" s="45">
        <v>4116</v>
      </c>
      <c r="K53" s="45">
        <v>1374</v>
      </c>
      <c r="L53" s="45">
        <v>25583</v>
      </c>
      <c r="M53" s="45">
        <v>1188</v>
      </c>
      <c r="N53" s="45">
        <v>20179</v>
      </c>
      <c r="O53" s="73">
        <v>172</v>
      </c>
      <c r="P53" s="73">
        <v>5051</v>
      </c>
      <c r="Q53" s="45">
        <v>14</v>
      </c>
      <c r="R53" s="45">
        <v>353</v>
      </c>
      <c r="S53" s="47">
        <v>26</v>
      </c>
    </row>
    <row r="54" spans="1:19" s="6" customFormat="1" ht="12" customHeight="1">
      <c r="A54" s="75"/>
      <c r="B54" s="75"/>
      <c r="C54" s="70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73"/>
      <c r="P54" s="73"/>
      <c r="Q54" s="45"/>
      <c r="R54" s="45"/>
      <c r="S54" s="47"/>
    </row>
    <row r="55" spans="1:19" s="57" customFormat="1" ht="12" customHeight="1">
      <c r="A55" s="76"/>
      <c r="B55" s="61" t="s">
        <v>86</v>
      </c>
      <c r="C55" s="62"/>
      <c r="D55" s="55">
        <f aca="true" t="shared" si="8" ref="D55:R55">SUM(D56:D63)</f>
        <v>19458</v>
      </c>
      <c r="E55" s="55">
        <f t="shared" si="8"/>
        <v>17677</v>
      </c>
      <c r="F55" s="55">
        <f t="shared" si="8"/>
        <v>1033</v>
      </c>
      <c r="G55" s="55">
        <f t="shared" si="8"/>
        <v>532</v>
      </c>
      <c r="H55" s="55">
        <f t="shared" si="8"/>
        <v>51966</v>
      </c>
      <c r="I55" s="55">
        <f t="shared" si="8"/>
        <v>230</v>
      </c>
      <c r="J55" s="55">
        <f t="shared" si="8"/>
        <v>13928</v>
      </c>
      <c r="K55" s="55">
        <f t="shared" si="8"/>
        <v>3913</v>
      </c>
      <c r="L55" s="55">
        <f t="shared" si="8"/>
        <v>74787</v>
      </c>
      <c r="M55" s="55">
        <f t="shared" si="8"/>
        <v>3393</v>
      </c>
      <c r="N55" s="55">
        <f t="shared" si="8"/>
        <v>58824</v>
      </c>
      <c r="O55" s="55">
        <f t="shared" si="8"/>
        <v>443</v>
      </c>
      <c r="P55" s="55">
        <f t="shared" si="8"/>
        <v>14003</v>
      </c>
      <c r="Q55" s="55">
        <f t="shared" si="8"/>
        <v>77</v>
      </c>
      <c r="R55" s="55">
        <f t="shared" si="8"/>
        <v>1960</v>
      </c>
      <c r="S55" s="56" t="s">
        <v>87</v>
      </c>
    </row>
    <row r="56" spans="1:19" s="6" customFormat="1" ht="12" customHeight="1">
      <c r="A56" s="65" t="s">
        <v>88</v>
      </c>
      <c r="B56" s="65"/>
      <c r="C56" s="72" t="s">
        <v>89</v>
      </c>
      <c r="D56" s="45">
        <v>1877</v>
      </c>
      <c r="E56" s="45">
        <v>1699</v>
      </c>
      <c r="F56" s="45">
        <v>154</v>
      </c>
      <c r="G56" s="45">
        <v>73</v>
      </c>
      <c r="H56" s="45">
        <v>4928</v>
      </c>
      <c r="I56" s="45">
        <v>22</v>
      </c>
      <c r="J56" s="45">
        <v>1342</v>
      </c>
      <c r="K56" s="45">
        <v>379</v>
      </c>
      <c r="L56" s="45">
        <v>7170</v>
      </c>
      <c r="M56" s="45">
        <v>321</v>
      </c>
      <c r="N56" s="45">
        <v>5429</v>
      </c>
      <c r="O56" s="73">
        <v>44</v>
      </c>
      <c r="P56" s="73">
        <v>1393</v>
      </c>
      <c r="Q56" s="45">
        <v>14</v>
      </c>
      <c r="R56" s="45">
        <v>348</v>
      </c>
      <c r="S56" s="47">
        <v>27</v>
      </c>
    </row>
    <row r="57" spans="1:19" s="6" customFormat="1" ht="12" customHeight="1">
      <c r="A57" s="65" t="s">
        <v>90</v>
      </c>
      <c r="B57" s="65"/>
      <c r="C57" s="72" t="s">
        <v>91</v>
      </c>
      <c r="D57" s="45">
        <v>2230</v>
      </c>
      <c r="E57" s="45">
        <v>2028</v>
      </c>
      <c r="F57" s="45">
        <v>83</v>
      </c>
      <c r="G57" s="45">
        <v>45</v>
      </c>
      <c r="H57" s="45">
        <v>6127</v>
      </c>
      <c r="I57" s="45">
        <v>24</v>
      </c>
      <c r="J57" s="45">
        <v>1374</v>
      </c>
      <c r="K57" s="45">
        <v>516</v>
      </c>
      <c r="L57" s="45">
        <v>9559</v>
      </c>
      <c r="M57" s="45">
        <v>456</v>
      </c>
      <c r="N57" s="45">
        <v>7728</v>
      </c>
      <c r="O57" s="73">
        <v>50</v>
      </c>
      <c r="P57" s="73">
        <v>1620</v>
      </c>
      <c r="Q57" s="45">
        <v>10</v>
      </c>
      <c r="R57" s="45">
        <v>211</v>
      </c>
      <c r="S57" s="47">
        <v>28</v>
      </c>
    </row>
    <row r="58" spans="1:19" s="6" customFormat="1" ht="12" customHeight="1">
      <c r="A58" s="65" t="s">
        <v>92</v>
      </c>
      <c r="B58" s="65"/>
      <c r="C58" s="77" t="s">
        <v>93</v>
      </c>
      <c r="D58" s="45">
        <v>1421</v>
      </c>
      <c r="E58" s="45">
        <v>1336</v>
      </c>
      <c r="F58" s="45">
        <v>184</v>
      </c>
      <c r="G58" s="45">
        <v>60</v>
      </c>
      <c r="H58" s="45">
        <v>3533</v>
      </c>
      <c r="I58" s="45">
        <v>19</v>
      </c>
      <c r="J58" s="45">
        <v>1193</v>
      </c>
      <c r="K58" s="45">
        <v>296</v>
      </c>
      <c r="L58" s="45">
        <v>5566</v>
      </c>
      <c r="M58" s="45">
        <v>253</v>
      </c>
      <c r="N58" s="45">
        <v>4264</v>
      </c>
      <c r="O58" s="73">
        <v>41</v>
      </c>
      <c r="P58" s="73">
        <v>1249</v>
      </c>
      <c r="Q58" s="45">
        <v>2</v>
      </c>
      <c r="R58" s="45">
        <v>53</v>
      </c>
      <c r="S58" s="47">
        <v>29</v>
      </c>
    </row>
    <row r="59" spans="1:19" s="6" customFormat="1" ht="12" customHeight="1">
      <c r="A59" s="65" t="s">
        <v>94</v>
      </c>
      <c r="B59" s="65"/>
      <c r="C59" s="72" t="s">
        <v>95</v>
      </c>
      <c r="D59" s="45">
        <v>2831</v>
      </c>
      <c r="E59" s="73">
        <v>2652</v>
      </c>
      <c r="F59" s="45">
        <v>128</v>
      </c>
      <c r="G59" s="45">
        <v>42</v>
      </c>
      <c r="H59" s="45">
        <v>7300</v>
      </c>
      <c r="I59" s="45">
        <v>26</v>
      </c>
      <c r="J59" s="45">
        <v>1572</v>
      </c>
      <c r="K59" s="45">
        <v>474</v>
      </c>
      <c r="L59" s="45">
        <v>8961</v>
      </c>
      <c r="M59" s="45">
        <v>431</v>
      </c>
      <c r="N59" s="45">
        <v>7641</v>
      </c>
      <c r="O59" s="45">
        <v>39</v>
      </c>
      <c r="P59" s="45">
        <v>1231</v>
      </c>
      <c r="Q59" s="45">
        <v>4</v>
      </c>
      <c r="R59" s="45">
        <v>89</v>
      </c>
      <c r="S59" s="47">
        <v>30</v>
      </c>
    </row>
    <row r="60" spans="1:19" s="6" customFormat="1" ht="12" customHeight="1">
      <c r="A60" s="65" t="s">
        <v>96</v>
      </c>
      <c r="B60" s="65"/>
      <c r="C60" s="72" t="s">
        <v>97</v>
      </c>
      <c r="D60" s="45">
        <v>1506</v>
      </c>
      <c r="E60" s="45">
        <v>1189</v>
      </c>
      <c r="F60" s="45">
        <v>45</v>
      </c>
      <c r="G60" s="45">
        <v>33</v>
      </c>
      <c r="H60" s="45">
        <v>4247</v>
      </c>
      <c r="I60" s="45">
        <v>23</v>
      </c>
      <c r="J60" s="45">
        <v>1368</v>
      </c>
      <c r="K60" s="45">
        <v>331</v>
      </c>
      <c r="L60" s="45">
        <v>6083</v>
      </c>
      <c r="M60" s="45">
        <v>299</v>
      </c>
      <c r="N60" s="45">
        <v>5096</v>
      </c>
      <c r="O60" s="45">
        <v>31</v>
      </c>
      <c r="P60" s="73">
        <v>961</v>
      </c>
      <c r="Q60" s="45">
        <v>1</v>
      </c>
      <c r="R60" s="45">
        <v>26</v>
      </c>
      <c r="S60" s="47">
        <v>31</v>
      </c>
    </row>
    <row r="61" spans="1:19" s="6" customFormat="1" ht="12" customHeight="1">
      <c r="A61" s="65" t="s">
        <v>98</v>
      </c>
      <c r="B61" s="65"/>
      <c r="C61" s="72" t="s">
        <v>99</v>
      </c>
      <c r="D61" s="45">
        <v>2766</v>
      </c>
      <c r="E61" s="45">
        <v>2385</v>
      </c>
      <c r="F61" s="45">
        <v>113</v>
      </c>
      <c r="G61" s="45">
        <v>89</v>
      </c>
      <c r="H61" s="45">
        <v>7648</v>
      </c>
      <c r="I61" s="45">
        <v>44</v>
      </c>
      <c r="J61" s="45">
        <v>2615</v>
      </c>
      <c r="K61" s="45">
        <v>548</v>
      </c>
      <c r="L61" s="45">
        <v>10683</v>
      </c>
      <c r="M61" s="45">
        <v>459</v>
      </c>
      <c r="N61" s="45">
        <v>7954</v>
      </c>
      <c r="O61" s="45">
        <v>76</v>
      </c>
      <c r="P61" s="45">
        <v>2398</v>
      </c>
      <c r="Q61" s="45">
        <v>13</v>
      </c>
      <c r="R61" s="45">
        <v>331</v>
      </c>
      <c r="S61" s="47">
        <v>32</v>
      </c>
    </row>
    <row r="62" spans="1:19" s="6" customFormat="1" ht="12" customHeight="1">
      <c r="A62" s="65" t="s">
        <v>100</v>
      </c>
      <c r="B62" s="65"/>
      <c r="C62" s="72" t="s">
        <v>101</v>
      </c>
      <c r="D62" s="45">
        <v>1421</v>
      </c>
      <c r="E62" s="45">
        <v>1308</v>
      </c>
      <c r="F62" s="45">
        <v>88</v>
      </c>
      <c r="G62" s="45">
        <v>47</v>
      </c>
      <c r="H62" s="45">
        <v>3758</v>
      </c>
      <c r="I62" s="45">
        <v>21</v>
      </c>
      <c r="J62" s="45">
        <v>1310</v>
      </c>
      <c r="K62" s="45">
        <v>288</v>
      </c>
      <c r="L62" s="45">
        <v>5717</v>
      </c>
      <c r="M62" s="45">
        <v>243</v>
      </c>
      <c r="N62" s="45">
        <v>4316</v>
      </c>
      <c r="O62" s="73">
        <v>37</v>
      </c>
      <c r="P62" s="73">
        <v>1166</v>
      </c>
      <c r="Q62" s="45">
        <v>8</v>
      </c>
      <c r="R62" s="45">
        <v>235</v>
      </c>
      <c r="S62" s="47">
        <v>33</v>
      </c>
    </row>
    <row r="63" spans="1:19" s="6" customFormat="1" ht="12" customHeight="1">
      <c r="A63" s="65" t="s">
        <v>102</v>
      </c>
      <c r="B63" s="65"/>
      <c r="C63" s="72" t="s">
        <v>103</v>
      </c>
      <c r="D63" s="45">
        <v>5406</v>
      </c>
      <c r="E63" s="45">
        <v>5080</v>
      </c>
      <c r="F63" s="45">
        <v>238</v>
      </c>
      <c r="G63" s="45">
        <v>143</v>
      </c>
      <c r="H63" s="45">
        <v>14425</v>
      </c>
      <c r="I63" s="45">
        <v>51</v>
      </c>
      <c r="J63" s="45">
        <v>3154</v>
      </c>
      <c r="K63" s="45">
        <v>1081</v>
      </c>
      <c r="L63" s="45">
        <v>21048</v>
      </c>
      <c r="M63" s="45">
        <v>931</v>
      </c>
      <c r="N63" s="45">
        <v>16396</v>
      </c>
      <c r="O63" s="45">
        <v>125</v>
      </c>
      <c r="P63" s="45">
        <v>3985</v>
      </c>
      <c r="Q63" s="45">
        <v>25</v>
      </c>
      <c r="R63" s="45">
        <v>667</v>
      </c>
      <c r="S63" s="47">
        <v>34</v>
      </c>
    </row>
    <row r="64" spans="1:19" s="6" customFormat="1" ht="12" customHeight="1">
      <c r="A64" s="69"/>
      <c r="B64" s="69"/>
      <c r="C64" s="70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7"/>
    </row>
    <row r="65" spans="1:19" s="57" customFormat="1" ht="12" customHeight="1">
      <c r="A65" s="71"/>
      <c r="B65" s="61" t="s">
        <v>104</v>
      </c>
      <c r="C65" s="62"/>
      <c r="D65" s="55">
        <f>SUM(D66:D73)</f>
        <v>24929</v>
      </c>
      <c r="E65" s="55">
        <f aca="true" t="shared" si="9" ref="E65:R65">SUM(E66:E73)</f>
        <v>22652</v>
      </c>
      <c r="F65" s="55">
        <f t="shared" si="9"/>
        <v>3536</v>
      </c>
      <c r="G65" s="55">
        <f t="shared" si="9"/>
        <v>898</v>
      </c>
      <c r="H65" s="55">
        <f t="shared" si="9"/>
        <v>61549</v>
      </c>
      <c r="I65" s="55">
        <f t="shared" si="9"/>
        <v>208</v>
      </c>
      <c r="J65" s="55">
        <f t="shared" si="9"/>
        <v>12488</v>
      </c>
      <c r="K65" s="55">
        <f t="shared" si="9"/>
        <v>5213</v>
      </c>
      <c r="L65" s="55">
        <f t="shared" si="9"/>
        <v>101807</v>
      </c>
      <c r="M65" s="55">
        <f t="shared" si="9"/>
        <v>4393</v>
      </c>
      <c r="N65" s="55">
        <f t="shared" si="9"/>
        <v>76339</v>
      </c>
      <c r="O65" s="55">
        <f t="shared" si="9"/>
        <v>750</v>
      </c>
      <c r="P65" s="55">
        <f t="shared" si="9"/>
        <v>23625</v>
      </c>
      <c r="Q65" s="55">
        <f t="shared" si="9"/>
        <v>70</v>
      </c>
      <c r="R65" s="55">
        <f t="shared" si="9"/>
        <v>1843</v>
      </c>
      <c r="S65" s="56" t="s">
        <v>105</v>
      </c>
    </row>
    <row r="66" spans="1:19" s="6" customFormat="1" ht="12" customHeight="1">
      <c r="A66" s="65" t="s">
        <v>106</v>
      </c>
      <c r="B66" s="65"/>
      <c r="C66" s="72" t="s">
        <v>107</v>
      </c>
      <c r="D66" s="45">
        <v>4685</v>
      </c>
      <c r="E66" s="45">
        <v>4195</v>
      </c>
      <c r="F66" s="45">
        <v>615</v>
      </c>
      <c r="G66" s="45">
        <v>197</v>
      </c>
      <c r="H66" s="73">
        <v>12276</v>
      </c>
      <c r="I66" s="45">
        <v>48</v>
      </c>
      <c r="J66" s="45">
        <v>2951</v>
      </c>
      <c r="K66" s="45">
        <v>915</v>
      </c>
      <c r="L66" s="45">
        <v>17728</v>
      </c>
      <c r="M66" s="45">
        <v>785</v>
      </c>
      <c r="N66" s="45">
        <v>13743</v>
      </c>
      <c r="O66" s="73">
        <v>116</v>
      </c>
      <c r="P66" s="73">
        <v>3618</v>
      </c>
      <c r="Q66" s="45">
        <v>14</v>
      </c>
      <c r="R66" s="45">
        <v>367</v>
      </c>
      <c r="S66" s="47">
        <v>35</v>
      </c>
    </row>
    <row r="67" spans="1:19" s="6" customFormat="1" ht="12" customHeight="1">
      <c r="A67" s="65" t="s">
        <v>108</v>
      </c>
      <c r="B67" s="65"/>
      <c r="C67" s="72" t="s">
        <v>109</v>
      </c>
      <c r="D67" s="45">
        <v>5946</v>
      </c>
      <c r="E67" s="45">
        <v>5371</v>
      </c>
      <c r="F67" s="45">
        <v>825</v>
      </c>
      <c r="G67" s="45">
        <v>167</v>
      </c>
      <c r="H67" s="45">
        <v>15228</v>
      </c>
      <c r="I67" s="45">
        <v>47</v>
      </c>
      <c r="J67" s="45">
        <v>2866</v>
      </c>
      <c r="K67" s="45">
        <v>1228</v>
      </c>
      <c r="L67" s="45">
        <v>24300</v>
      </c>
      <c r="M67" s="45">
        <v>996</v>
      </c>
      <c r="N67" s="45">
        <v>17127</v>
      </c>
      <c r="O67" s="45">
        <v>209</v>
      </c>
      <c r="P67" s="45">
        <v>6568</v>
      </c>
      <c r="Q67" s="45">
        <v>23</v>
      </c>
      <c r="R67" s="45">
        <v>605</v>
      </c>
      <c r="S67" s="47">
        <v>36</v>
      </c>
    </row>
    <row r="68" spans="1:19" s="6" customFormat="1" ht="12" customHeight="1">
      <c r="A68" s="65" t="s">
        <v>110</v>
      </c>
      <c r="B68" s="65"/>
      <c r="C68" s="72" t="s">
        <v>111</v>
      </c>
      <c r="D68" s="45">
        <v>1522</v>
      </c>
      <c r="E68" s="45">
        <v>1445</v>
      </c>
      <c r="F68" s="45">
        <v>230</v>
      </c>
      <c r="G68" s="45">
        <v>98</v>
      </c>
      <c r="H68" s="45">
        <v>3646</v>
      </c>
      <c r="I68" s="45">
        <v>11</v>
      </c>
      <c r="J68" s="45">
        <v>500</v>
      </c>
      <c r="K68" s="45">
        <v>336</v>
      </c>
      <c r="L68" s="45">
        <v>6731</v>
      </c>
      <c r="M68" s="45">
        <v>269</v>
      </c>
      <c r="N68" s="45">
        <v>4643</v>
      </c>
      <c r="O68" s="73">
        <v>62</v>
      </c>
      <c r="P68" s="73">
        <v>1942</v>
      </c>
      <c r="Q68" s="45">
        <v>5</v>
      </c>
      <c r="R68" s="45">
        <v>146</v>
      </c>
      <c r="S68" s="47">
        <v>37</v>
      </c>
    </row>
    <row r="69" spans="1:19" s="6" customFormat="1" ht="12" customHeight="1">
      <c r="A69" s="65" t="s">
        <v>112</v>
      </c>
      <c r="B69" s="65"/>
      <c r="C69" s="72" t="s">
        <v>113</v>
      </c>
      <c r="D69" s="45">
        <v>3954</v>
      </c>
      <c r="E69" s="45">
        <v>3638</v>
      </c>
      <c r="F69" s="45">
        <v>559</v>
      </c>
      <c r="G69" s="45">
        <v>110</v>
      </c>
      <c r="H69" s="45">
        <v>9098</v>
      </c>
      <c r="I69" s="45">
        <v>28</v>
      </c>
      <c r="J69" s="45">
        <v>1714</v>
      </c>
      <c r="K69" s="45">
        <v>890</v>
      </c>
      <c r="L69" s="45">
        <v>16947</v>
      </c>
      <c r="M69" s="45">
        <v>765</v>
      </c>
      <c r="N69" s="45">
        <v>13078</v>
      </c>
      <c r="O69" s="45">
        <v>112</v>
      </c>
      <c r="P69" s="45">
        <v>3564</v>
      </c>
      <c r="Q69" s="45">
        <v>13</v>
      </c>
      <c r="R69" s="45">
        <v>305</v>
      </c>
      <c r="S69" s="47">
        <v>38</v>
      </c>
    </row>
    <row r="70" spans="1:19" s="6" customFormat="1" ht="12" customHeight="1">
      <c r="A70" s="65" t="s">
        <v>114</v>
      </c>
      <c r="B70" s="65"/>
      <c r="C70" s="72" t="s">
        <v>115</v>
      </c>
      <c r="D70" s="45">
        <v>1880</v>
      </c>
      <c r="E70" s="45">
        <v>1758</v>
      </c>
      <c r="F70" s="45">
        <v>440</v>
      </c>
      <c r="G70" s="45">
        <v>85</v>
      </c>
      <c r="H70" s="45">
        <v>4081</v>
      </c>
      <c r="I70" s="45">
        <v>14</v>
      </c>
      <c r="J70" s="45">
        <v>725</v>
      </c>
      <c r="K70" s="45">
        <v>439</v>
      </c>
      <c r="L70" s="45">
        <v>8377</v>
      </c>
      <c r="M70" s="45">
        <v>395</v>
      </c>
      <c r="N70" s="45">
        <v>7020</v>
      </c>
      <c r="O70" s="73">
        <v>40</v>
      </c>
      <c r="P70" s="45">
        <v>1247</v>
      </c>
      <c r="Q70" s="45">
        <v>4</v>
      </c>
      <c r="R70" s="45">
        <v>110</v>
      </c>
      <c r="S70" s="47">
        <v>39</v>
      </c>
    </row>
    <row r="71" spans="1:19" s="6" customFormat="1" ht="12" customHeight="1">
      <c r="A71" s="65" t="s">
        <v>116</v>
      </c>
      <c r="B71" s="65"/>
      <c r="C71" s="72" t="s">
        <v>117</v>
      </c>
      <c r="D71" s="45">
        <v>3644</v>
      </c>
      <c r="E71" s="45">
        <v>3294</v>
      </c>
      <c r="F71" s="45">
        <v>584</v>
      </c>
      <c r="G71" s="45">
        <v>116</v>
      </c>
      <c r="H71" s="45">
        <v>8658</v>
      </c>
      <c r="I71" s="45">
        <v>34</v>
      </c>
      <c r="J71" s="45">
        <v>2124</v>
      </c>
      <c r="K71" s="45">
        <v>738</v>
      </c>
      <c r="L71" s="45">
        <v>14622</v>
      </c>
      <c r="M71" s="45">
        <v>621</v>
      </c>
      <c r="N71" s="45">
        <v>10950</v>
      </c>
      <c r="O71" s="73">
        <v>109</v>
      </c>
      <c r="P71" s="73">
        <v>3446</v>
      </c>
      <c r="Q71" s="45">
        <v>8</v>
      </c>
      <c r="R71" s="45">
        <v>226</v>
      </c>
      <c r="S71" s="47">
        <v>40</v>
      </c>
    </row>
    <row r="72" spans="1:19" s="6" customFormat="1" ht="12" customHeight="1">
      <c r="A72" s="65" t="s">
        <v>118</v>
      </c>
      <c r="B72" s="65"/>
      <c r="C72" s="72" t="s">
        <v>119</v>
      </c>
      <c r="D72" s="45">
        <v>1266</v>
      </c>
      <c r="E72" s="73">
        <v>1126</v>
      </c>
      <c r="F72" s="45">
        <v>103</v>
      </c>
      <c r="G72" s="45">
        <v>48</v>
      </c>
      <c r="H72" s="45">
        <v>3258</v>
      </c>
      <c r="I72" s="45">
        <v>8</v>
      </c>
      <c r="J72" s="45">
        <v>492</v>
      </c>
      <c r="K72" s="45">
        <v>256</v>
      </c>
      <c r="L72" s="45">
        <v>4836</v>
      </c>
      <c r="M72" s="45">
        <v>225</v>
      </c>
      <c r="N72" s="45">
        <v>3838</v>
      </c>
      <c r="O72" s="73">
        <v>30</v>
      </c>
      <c r="P72" s="73">
        <v>972</v>
      </c>
      <c r="Q72" s="45">
        <v>1</v>
      </c>
      <c r="R72" s="45">
        <v>26</v>
      </c>
      <c r="S72" s="47">
        <v>41</v>
      </c>
    </row>
    <row r="73" spans="1:19" s="6" customFormat="1" ht="12" customHeight="1">
      <c r="A73" s="65" t="s">
        <v>120</v>
      </c>
      <c r="B73" s="65"/>
      <c r="C73" s="72" t="s">
        <v>121</v>
      </c>
      <c r="D73" s="45">
        <v>2032</v>
      </c>
      <c r="E73" s="45">
        <v>1825</v>
      </c>
      <c r="F73" s="45">
        <v>180</v>
      </c>
      <c r="G73" s="45">
        <v>77</v>
      </c>
      <c r="H73" s="45">
        <v>5304</v>
      </c>
      <c r="I73" s="45">
        <v>18</v>
      </c>
      <c r="J73" s="45">
        <v>1116</v>
      </c>
      <c r="K73" s="45">
        <v>411</v>
      </c>
      <c r="L73" s="45">
        <v>8266</v>
      </c>
      <c r="M73" s="45">
        <v>337</v>
      </c>
      <c r="N73" s="45">
        <v>5940</v>
      </c>
      <c r="O73" s="73">
        <v>72</v>
      </c>
      <c r="P73" s="73">
        <v>2268</v>
      </c>
      <c r="Q73" s="45">
        <v>2</v>
      </c>
      <c r="R73" s="45">
        <v>58</v>
      </c>
      <c r="S73" s="47">
        <v>42</v>
      </c>
    </row>
    <row r="74" spans="1:19" s="6" customFormat="1" ht="12" customHeight="1">
      <c r="A74" s="69"/>
      <c r="B74" s="69"/>
      <c r="C74" s="70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73"/>
      <c r="P74" s="73"/>
      <c r="Q74" s="45"/>
      <c r="R74" s="45"/>
      <c r="S74" s="47"/>
    </row>
    <row r="75" spans="1:19" s="57" customFormat="1" ht="12" customHeight="1">
      <c r="A75" s="71"/>
      <c r="B75" s="78" t="s">
        <v>122</v>
      </c>
      <c r="C75" s="62"/>
      <c r="D75" s="55">
        <f>SUM(D76:D78)</f>
        <v>7054</v>
      </c>
      <c r="E75" s="55">
        <f aca="true" t="shared" si="10" ref="E75:R75">SUM(E76:E78)</f>
        <v>6581</v>
      </c>
      <c r="F75" s="55">
        <f t="shared" si="10"/>
        <v>1202</v>
      </c>
      <c r="G75" s="55">
        <f t="shared" si="10"/>
        <v>197</v>
      </c>
      <c r="H75" s="55">
        <f t="shared" si="10"/>
        <v>15621</v>
      </c>
      <c r="I75" s="55">
        <f t="shared" si="10"/>
        <v>59</v>
      </c>
      <c r="J75" s="55">
        <f t="shared" si="10"/>
        <v>3391</v>
      </c>
      <c r="K75" s="55">
        <f t="shared" si="10"/>
        <v>1110</v>
      </c>
      <c r="L75" s="55">
        <f t="shared" si="10"/>
        <v>21405</v>
      </c>
      <c r="M75" s="55">
        <f t="shared" si="10"/>
        <v>958</v>
      </c>
      <c r="N75" s="55">
        <f t="shared" si="10"/>
        <v>16736</v>
      </c>
      <c r="O75" s="55">
        <f t="shared" si="10"/>
        <v>130</v>
      </c>
      <c r="P75" s="55">
        <f t="shared" si="10"/>
        <v>4066</v>
      </c>
      <c r="Q75" s="55">
        <f t="shared" si="10"/>
        <v>22</v>
      </c>
      <c r="R75" s="55">
        <f t="shared" si="10"/>
        <v>603</v>
      </c>
      <c r="S75" s="56" t="s">
        <v>123</v>
      </c>
    </row>
    <row r="76" spans="1:19" s="6" customFormat="1" ht="12" customHeight="1">
      <c r="A76" s="65" t="s">
        <v>124</v>
      </c>
      <c r="B76" s="65"/>
      <c r="C76" s="72" t="s">
        <v>125</v>
      </c>
      <c r="D76" s="45">
        <v>2350</v>
      </c>
      <c r="E76" s="73">
        <v>2212</v>
      </c>
      <c r="F76" s="45">
        <v>381</v>
      </c>
      <c r="G76" s="45">
        <v>84</v>
      </c>
      <c r="H76" s="45">
        <v>5308</v>
      </c>
      <c r="I76" s="45">
        <v>19</v>
      </c>
      <c r="J76" s="45">
        <v>1054</v>
      </c>
      <c r="K76" s="45">
        <v>328</v>
      </c>
      <c r="L76" s="45">
        <v>6253</v>
      </c>
      <c r="M76" s="45">
        <v>284</v>
      </c>
      <c r="N76" s="45">
        <v>4947</v>
      </c>
      <c r="O76" s="45">
        <v>30</v>
      </c>
      <c r="P76" s="45">
        <v>934</v>
      </c>
      <c r="Q76" s="73">
        <v>14</v>
      </c>
      <c r="R76" s="73">
        <v>372</v>
      </c>
      <c r="S76" s="47">
        <v>43</v>
      </c>
    </row>
    <row r="77" spans="1:19" s="6" customFormat="1" ht="12" customHeight="1">
      <c r="A77" s="65" t="s">
        <v>126</v>
      </c>
      <c r="B77" s="65"/>
      <c r="C77" s="72" t="s">
        <v>127</v>
      </c>
      <c r="D77" s="45">
        <v>2885</v>
      </c>
      <c r="E77" s="45">
        <v>2702</v>
      </c>
      <c r="F77" s="45">
        <v>520</v>
      </c>
      <c r="G77" s="45">
        <v>58</v>
      </c>
      <c r="H77" s="45">
        <v>6135</v>
      </c>
      <c r="I77" s="45">
        <v>22</v>
      </c>
      <c r="J77" s="45">
        <v>1402</v>
      </c>
      <c r="K77" s="45">
        <v>450</v>
      </c>
      <c r="L77" s="45">
        <v>8711</v>
      </c>
      <c r="M77" s="45">
        <v>386</v>
      </c>
      <c r="N77" s="45">
        <v>6716</v>
      </c>
      <c r="O77" s="45">
        <v>61</v>
      </c>
      <c r="P77" s="45">
        <v>1901</v>
      </c>
      <c r="Q77" s="45">
        <v>3</v>
      </c>
      <c r="R77" s="45">
        <v>94</v>
      </c>
      <c r="S77" s="47">
        <v>44</v>
      </c>
    </row>
    <row r="78" spans="1:19" s="6" customFormat="1" ht="12" customHeight="1">
      <c r="A78" s="65" t="s">
        <v>128</v>
      </c>
      <c r="B78" s="65"/>
      <c r="C78" s="72" t="s">
        <v>129</v>
      </c>
      <c r="D78" s="45">
        <v>1819</v>
      </c>
      <c r="E78" s="45">
        <v>1667</v>
      </c>
      <c r="F78" s="45">
        <v>301</v>
      </c>
      <c r="G78" s="45">
        <v>55</v>
      </c>
      <c r="H78" s="45">
        <v>4178</v>
      </c>
      <c r="I78" s="45">
        <v>18</v>
      </c>
      <c r="J78" s="45">
        <v>935</v>
      </c>
      <c r="K78" s="45">
        <v>332</v>
      </c>
      <c r="L78" s="45">
        <v>6441</v>
      </c>
      <c r="M78" s="45">
        <v>288</v>
      </c>
      <c r="N78" s="45">
        <v>5073</v>
      </c>
      <c r="O78" s="73">
        <v>39</v>
      </c>
      <c r="P78" s="73">
        <v>1231</v>
      </c>
      <c r="Q78" s="45">
        <v>5</v>
      </c>
      <c r="R78" s="45">
        <v>137</v>
      </c>
      <c r="S78" s="47">
        <v>45</v>
      </c>
    </row>
    <row r="79" spans="1:19" s="6" customFormat="1" ht="12" customHeight="1">
      <c r="A79" s="69"/>
      <c r="B79" s="69"/>
      <c r="C79" s="70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73"/>
      <c r="P79" s="73"/>
      <c r="Q79" s="45"/>
      <c r="R79" s="45"/>
      <c r="S79" s="47"/>
    </row>
    <row r="80" spans="1:19" s="57" customFormat="1" ht="12" customHeight="1">
      <c r="A80" s="71"/>
      <c r="B80" s="78" t="s">
        <v>130</v>
      </c>
      <c r="C80" s="62"/>
      <c r="D80" s="55">
        <f aca="true" t="shared" si="11" ref="D80:R80">SUM(D81:D82)</f>
        <v>14852</v>
      </c>
      <c r="E80" s="55">
        <f t="shared" si="11"/>
        <v>13762</v>
      </c>
      <c r="F80" s="55">
        <f t="shared" si="11"/>
        <v>1670</v>
      </c>
      <c r="G80" s="55">
        <f t="shared" si="11"/>
        <v>397</v>
      </c>
      <c r="H80" s="55">
        <f t="shared" si="11"/>
        <v>35830</v>
      </c>
      <c r="I80" s="55">
        <f t="shared" si="11"/>
        <v>114</v>
      </c>
      <c r="J80" s="55">
        <f t="shared" si="11"/>
        <v>6766</v>
      </c>
      <c r="K80" s="55">
        <f t="shared" si="11"/>
        <v>2508</v>
      </c>
      <c r="L80" s="55">
        <f t="shared" si="11"/>
        <v>46178</v>
      </c>
      <c r="M80" s="55">
        <f t="shared" si="11"/>
        <v>2170</v>
      </c>
      <c r="N80" s="55">
        <f t="shared" si="11"/>
        <v>36109</v>
      </c>
      <c r="O80" s="55">
        <f t="shared" si="11"/>
        <v>298</v>
      </c>
      <c r="P80" s="55">
        <f t="shared" si="11"/>
        <v>9029</v>
      </c>
      <c r="Q80" s="55">
        <f t="shared" si="11"/>
        <v>40</v>
      </c>
      <c r="R80" s="55">
        <f t="shared" si="11"/>
        <v>1040</v>
      </c>
      <c r="S80" s="56" t="s">
        <v>131</v>
      </c>
    </row>
    <row r="81" spans="1:19" s="6" customFormat="1" ht="12" customHeight="1">
      <c r="A81" s="65" t="s">
        <v>132</v>
      </c>
      <c r="B81" s="65"/>
      <c r="C81" s="72" t="s">
        <v>133</v>
      </c>
      <c r="D81" s="45">
        <v>6516</v>
      </c>
      <c r="E81" s="45">
        <v>5964</v>
      </c>
      <c r="F81" s="45">
        <v>619</v>
      </c>
      <c r="G81" s="45">
        <v>144</v>
      </c>
      <c r="H81" s="45">
        <v>16295</v>
      </c>
      <c r="I81" s="45">
        <v>63</v>
      </c>
      <c r="J81" s="45">
        <v>3820</v>
      </c>
      <c r="K81" s="45">
        <v>1065</v>
      </c>
      <c r="L81" s="45">
        <v>19807</v>
      </c>
      <c r="M81" s="45">
        <v>901</v>
      </c>
      <c r="N81" s="45">
        <v>15082</v>
      </c>
      <c r="O81" s="45">
        <v>146</v>
      </c>
      <c r="P81" s="73">
        <v>4283</v>
      </c>
      <c r="Q81" s="45">
        <v>18</v>
      </c>
      <c r="R81" s="45">
        <v>442</v>
      </c>
      <c r="S81" s="47">
        <v>46</v>
      </c>
    </row>
    <row r="82" spans="1:19" s="6" customFormat="1" ht="12" customHeight="1">
      <c r="A82" s="65" t="s">
        <v>134</v>
      </c>
      <c r="B82" s="65"/>
      <c r="C82" s="72" t="s">
        <v>135</v>
      </c>
      <c r="D82" s="45">
        <v>8336</v>
      </c>
      <c r="E82" s="45">
        <v>7798</v>
      </c>
      <c r="F82" s="45">
        <v>1051</v>
      </c>
      <c r="G82" s="45">
        <v>253</v>
      </c>
      <c r="H82" s="45">
        <v>19535</v>
      </c>
      <c r="I82" s="45">
        <v>51</v>
      </c>
      <c r="J82" s="45">
        <v>2946</v>
      </c>
      <c r="K82" s="45">
        <v>1443</v>
      </c>
      <c r="L82" s="45">
        <v>26371</v>
      </c>
      <c r="M82" s="45">
        <v>1269</v>
      </c>
      <c r="N82" s="45">
        <v>21027</v>
      </c>
      <c r="O82" s="73">
        <v>152</v>
      </c>
      <c r="P82" s="73">
        <v>4746</v>
      </c>
      <c r="Q82" s="45">
        <v>22</v>
      </c>
      <c r="R82" s="45">
        <v>598</v>
      </c>
      <c r="S82" s="47">
        <v>47</v>
      </c>
    </row>
    <row r="83" spans="1:19" s="6" customFormat="1" ht="12" customHeight="1">
      <c r="A83" s="69"/>
      <c r="B83" s="69"/>
      <c r="C83" s="70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73"/>
      <c r="P83" s="73"/>
      <c r="Q83" s="45"/>
      <c r="R83" s="45"/>
      <c r="S83" s="47"/>
    </row>
    <row r="84" spans="1:19" s="57" customFormat="1" ht="12" customHeight="1">
      <c r="A84" s="71"/>
      <c r="B84" s="61" t="s">
        <v>136</v>
      </c>
      <c r="C84" s="62"/>
      <c r="D84" s="55">
        <f aca="true" t="shared" si="12" ref="D84:R84">SUM(D85:D89)</f>
        <v>9782</v>
      </c>
      <c r="E84" s="55">
        <f t="shared" si="12"/>
        <v>9132</v>
      </c>
      <c r="F84" s="55">
        <f t="shared" si="12"/>
        <v>743</v>
      </c>
      <c r="G84" s="55">
        <f t="shared" si="12"/>
        <v>306</v>
      </c>
      <c r="H84" s="55">
        <f t="shared" si="12"/>
        <v>25917</v>
      </c>
      <c r="I84" s="55">
        <f t="shared" si="12"/>
        <v>73</v>
      </c>
      <c r="J84" s="55">
        <f t="shared" si="12"/>
        <v>4484</v>
      </c>
      <c r="K84" s="55">
        <f t="shared" si="12"/>
        <v>1622</v>
      </c>
      <c r="L84" s="55">
        <f t="shared" si="12"/>
        <v>29999</v>
      </c>
      <c r="M84" s="55">
        <f t="shared" si="12"/>
        <v>1422</v>
      </c>
      <c r="N84" s="55">
        <f t="shared" si="12"/>
        <v>24012</v>
      </c>
      <c r="O84" s="55">
        <f t="shared" si="12"/>
        <v>171</v>
      </c>
      <c r="P84" s="55">
        <f t="shared" si="12"/>
        <v>5267</v>
      </c>
      <c r="Q84" s="55">
        <f t="shared" si="12"/>
        <v>29</v>
      </c>
      <c r="R84" s="55">
        <f t="shared" si="12"/>
        <v>720</v>
      </c>
      <c r="S84" s="56" t="s">
        <v>137</v>
      </c>
    </row>
    <row r="85" spans="1:19" s="6" customFormat="1" ht="12" customHeight="1">
      <c r="A85" s="65" t="s">
        <v>138</v>
      </c>
      <c r="B85" s="65"/>
      <c r="C85" s="72" t="s">
        <v>139</v>
      </c>
      <c r="D85" s="45">
        <v>1061</v>
      </c>
      <c r="E85" s="45">
        <v>969</v>
      </c>
      <c r="F85" s="45">
        <v>98</v>
      </c>
      <c r="G85" s="45">
        <v>45</v>
      </c>
      <c r="H85" s="45">
        <v>2768</v>
      </c>
      <c r="I85" s="45">
        <v>8</v>
      </c>
      <c r="J85" s="45">
        <v>482</v>
      </c>
      <c r="K85" s="45">
        <v>150</v>
      </c>
      <c r="L85" s="45">
        <v>2937</v>
      </c>
      <c r="M85" s="73">
        <v>127</v>
      </c>
      <c r="N85" s="73">
        <v>2251</v>
      </c>
      <c r="O85" s="73">
        <v>16</v>
      </c>
      <c r="P85" s="73">
        <v>518</v>
      </c>
      <c r="Q85" s="45">
        <v>7</v>
      </c>
      <c r="R85" s="45">
        <v>168</v>
      </c>
      <c r="S85" s="47">
        <v>48</v>
      </c>
    </row>
    <row r="86" spans="1:19" s="6" customFormat="1" ht="12" customHeight="1">
      <c r="A86" s="65" t="s">
        <v>140</v>
      </c>
      <c r="B86" s="65"/>
      <c r="C86" s="72" t="s">
        <v>141</v>
      </c>
      <c r="D86" s="45">
        <v>1329</v>
      </c>
      <c r="E86" s="52">
        <v>1213</v>
      </c>
      <c r="F86" s="45">
        <v>112</v>
      </c>
      <c r="G86" s="45">
        <v>19</v>
      </c>
      <c r="H86" s="45">
        <v>4187</v>
      </c>
      <c r="I86" s="45">
        <v>5</v>
      </c>
      <c r="J86" s="45">
        <v>312</v>
      </c>
      <c r="K86" s="45">
        <v>227</v>
      </c>
      <c r="L86" s="45">
        <v>3924</v>
      </c>
      <c r="M86" s="52">
        <v>218</v>
      </c>
      <c r="N86" s="52">
        <v>3639</v>
      </c>
      <c r="O86" s="73">
        <v>8</v>
      </c>
      <c r="P86" s="73">
        <v>259</v>
      </c>
      <c r="Q86" s="45">
        <v>1</v>
      </c>
      <c r="R86" s="45">
        <v>26</v>
      </c>
      <c r="S86" s="47">
        <v>49</v>
      </c>
    </row>
    <row r="87" spans="1:19" s="6" customFormat="1" ht="12" customHeight="1">
      <c r="A87" s="65" t="s">
        <v>142</v>
      </c>
      <c r="B87" s="65"/>
      <c r="C87" s="72" t="s">
        <v>143</v>
      </c>
      <c r="D87" s="45">
        <v>1034</v>
      </c>
      <c r="E87" s="73">
        <v>996</v>
      </c>
      <c r="F87" s="45">
        <v>102</v>
      </c>
      <c r="G87" s="45">
        <v>46</v>
      </c>
      <c r="H87" s="45">
        <v>2592</v>
      </c>
      <c r="I87" s="45">
        <v>5</v>
      </c>
      <c r="J87" s="45">
        <v>286</v>
      </c>
      <c r="K87" s="45">
        <v>163</v>
      </c>
      <c r="L87" s="45">
        <v>2990</v>
      </c>
      <c r="M87" s="52">
        <v>138</v>
      </c>
      <c r="N87" s="52">
        <v>2249</v>
      </c>
      <c r="O87" s="73">
        <v>22</v>
      </c>
      <c r="P87" s="73">
        <v>657</v>
      </c>
      <c r="Q87" s="45">
        <v>3</v>
      </c>
      <c r="R87" s="45">
        <v>84</v>
      </c>
      <c r="S87" s="47">
        <v>50</v>
      </c>
    </row>
    <row r="88" spans="1:19" s="6" customFormat="1" ht="12" customHeight="1">
      <c r="A88" s="65" t="s">
        <v>144</v>
      </c>
      <c r="B88" s="65"/>
      <c r="C88" s="72" t="s">
        <v>145</v>
      </c>
      <c r="D88" s="45">
        <v>2100</v>
      </c>
      <c r="E88" s="45">
        <v>1927</v>
      </c>
      <c r="F88" s="45">
        <v>110</v>
      </c>
      <c r="G88" s="45">
        <v>52</v>
      </c>
      <c r="H88" s="45">
        <v>5699</v>
      </c>
      <c r="I88" s="45">
        <v>17</v>
      </c>
      <c r="J88" s="45">
        <v>1084</v>
      </c>
      <c r="K88" s="45">
        <v>407</v>
      </c>
      <c r="L88" s="45">
        <v>7615</v>
      </c>
      <c r="M88" s="45">
        <v>358</v>
      </c>
      <c r="N88" s="45">
        <v>6195</v>
      </c>
      <c r="O88" s="45">
        <v>40</v>
      </c>
      <c r="P88" s="45">
        <v>1199</v>
      </c>
      <c r="Q88" s="45">
        <v>9</v>
      </c>
      <c r="R88" s="45">
        <v>221</v>
      </c>
      <c r="S88" s="47">
        <v>51</v>
      </c>
    </row>
    <row r="89" spans="1:19" s="6" customFormat="1" ht="12" customHeight="1">
      <c r="A89" s="65" t="s">
        <v>146</v>
      </c>
      <c r="B89" s="65"/>
      <c r="C89" s="72" t="s">
        <v>147</v>
      </c>
      <c r="D89" s="45">
        <v>4258</v>
      </c>
      <c r="E89" s="45">
        <v>4027</v>
      </c>
      <c r="F89" s="45">
        <v>321</v>
      </c>
      <c r="G89" s="45">
        <v>144</v>
      </c>
      <c r="H89" s="45">
        <v>10671</v>
      </c>
      <c r="I89" s="45">
        <v>38</v>
      </c>
      <c r="J89" s="45">
        <v>2320</v>
      </c>
      <c r="K89" s="45">
        <v>675</v>
      </c>
      <c r="L89" s="45">
        <v>12533</v>
      </c>
      <c r="M89" s="45">
        <v>581</v>
      </c>
      <c r="N89" s="45">
        <v>9678</v>
      </c>
      <c r="O89" s="45">
        <v>85</v>
      </c>
      <c r="P89" s="45">
        <v>2634</v>
      </c>
      <c r="Q89" s="45">
        <v>9</v>
      </c>
      <c r="R89" s="45">
        <v>221</v>
      </c>
      <c r="S89" s="47">
        <v>52</v>
      </c>
    </row>
    <row r="90" spans="1:19" s="6" customFormat="1" ht="12" customHeight="1">
      <c r="A90" s="69"/>
      <c r="B90" s="69"/>
      <c r="C90" s="70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7"/>
    </row>
    <row r="91" spans="1:19" s="57" customFormat="1" ht="12" customHeight="1">
      <c r="A91" s="71"/>
      <c r="B91" s="61" t="s">
        <v>148</v>
      </c>
      <c r="C91" s="62"/>
      <c r="D91" s="55">
        <f>SUM(D92:D95)</f>
        <v>9515</v>
      </c>
      <c r="E91" s="55">
        <f aca="true" t="shared" si="13" ref="E91:R91">SUM(E92:E95)</f>
        <v>8125</v>
      </c>
      <c r="F91" s="55">
        <f t="shared" si="13"/>
        <v>1059</v>
      </c>
      <c r="G91" s="55">
        <f t="shared" si="13"/>
        <v>240</v>
      </c>
      <c r="H91" s="55">
        <f t="shared" si="13"/>
        <v>23505</v>
      </c>
      <c r="I91" s="55">
        <f t="shared" si="13"/>
        <v>95</v>
      </c>
      <c r="J91" s="55">
        <f t="shared" si="13"/>
        <v>5414</v>
      </c>
      <c r="K91" s="55">
        <f>SUM(K92:K95)</f>
        <v>2141</v>
      </c>
      <c r="L91" s="55">
        <f>SUM(L92:L95)</f>
        <v>38357</v>
      </c>
      <c r="M91" s="55">
        <f>SUM(M92:M95)</f>
        <v>1898</v>
      </c>
      <c r="N91" s="55">
        <f t="shared" si="13"/>
        <v>31114</v>
      </c>
      <c r="O91" s="55">
        <f t="shared" si="13"/>
        <v>214</v>
      </c>
      <c r="P91" s="55">
        <f t="shared" si="13"/>
        <v>6540</v>
      </c>
      <c r="Q91" s="55">
        <f t="shared" si="13"/>
        <v>29</v>
      </c>
      <c r="R91" s="55">
        <f t="shared" si="13"/>
        <v>703</v>
      </c>
      <c r="S91" s="56" t="s">
        <v>149</v>
      </c>
    </row>
    <row r="92" spans="1:19" s="6" customFormat="1" ht="12" customHeight="1">
      <c r="A92" s="65" t="s">
        <v>150</v>
      </c>
      <c r="B92" s="65"/>
      <c r="C92" s="72" t="s">
        <v>151</v>
      </c>
      <c r="D92" s="45">
        <v>1823</v>
      </c>
      <c r="E92" s="45">
        <v>1463</v>
      </c>
      <c r="F92" s="45">
        <v>222</v>
      </c>
      <c r="G92" s="45">
        <v>53</v>
      </c>
      <c r="H92" s="45">
        <v>4526</v>
      </c>
      <c r="I92" s="45">
        <v>26</v>
      </c>
      <c r="J92" s="45">
        <v>1489</v>
      </c>
      <c r="K92" s="45">
        <v>459</v>
      </c>
      <c r="L92" s="45">
        <v>8072</v>
      </c>
      <c r="M92" s="45">
        <v>399</v>
      </c>
      <c r="N92" s="45">
        <v>6261</v>
      </c>
      <c r="O92" s="73">
        <v>56</v>
      </c>
      <c r="P92" s="73">
        <v>1727</v>
      </c>
      <c r="Q92" s="45">
        <v>4</v>
      </c>
      <c r="R92" s="45">
        <v>84</v>
      </c>
      <c r="S92" s="47">
        <v>53</v>
      </c>
    </row>
    <row r="93" spans="1:19" s="6" customFormat="1" ht="12" customHeight="1">
      <c r="A93" s="65" t="s">
        <v>152</v>
      </c>
      <c r="B93" s="65"/>
      <c r="C93" s="77" t="s">
        <v>153</v>
      </c>
      <c r="D93" s="45">
        <v>2253</v>
      </c>
      <c r="E93" s="73">
        <v>1847</v>
      </c>
      <c r="F93" s="45">
        <v>232</v>
      </c>
      <c r="G93" s="45">
        <v>56</v>
      </c>
      <c r="H93" s="45">
        <v>5739</v>
      </c>
      <c r="I93" s="45">
        <v>20</v>
      </c>
      <c r="J93" s="45">
        <v>1141</v>
      </c>
      <c r="K93" s="45">
        <v>522</v>
      </c>
      <c r="L93" s="45">
        <v>9814</v>
      </c>
      <c r="M93" s="45">
        <v>454</v>
      </c>
      <c r="N93" s="45">
        <v>7707</v>
      </c>
      <c r="O93" s="45">
        <v>61</v>
      </c>
      <c r="P93" s="73">
        <v>1944</v>
      </c>
      <c r="Q93" s="45">
        <v>7</v>
      </c>
      <c r="R93" s="45">
        <v>163</v>
      </c>
      <c r="S93" s="47">
        <v>54</v>
      </c>
    </row>
    <row r="94" spans="1:19" s="6" customFormat="1" ht="12" customHeight="1">
      <c r="A94" s="65" t="s">
        <v>154</v>
      </c>
      <c r="B94" s="65"/>
      <c r="C94" s="72" t="s">
        <v>155</v>
      </c>
      <c r="D94" s="45">
        <v>3166</v>
      </c>
      <c r="E94" s="45">
        <v>2741</v>
      </c>
      <c r="F94" s="45">
        <v>267</v>
      </c>
      <c r="G94" s="45">
        <v>82</v>
      </c>
      <c r="H94" s="45">
        <v>8104</v>
      </c>
      <c r="I94" s="45">
        <v>29</v>
      </c>
      <c r="J94" s="45">
        <v>1566</v>
      </c>
      <c r="K94" s="45">
        <v>658</v>
      </c>
      <c r="L94" s="45">
        <v>11645</v>
      </c>
      <c r="M94" s="45">
        <v>603</v>
      </c>
      <c r="N94" s="45">
        <v>10020</v>
      </c>
      <c r="O94" s="73">
        <v>46</v>
      </c>
      <c r="P94" s="73">
        <v>1363</v>
      </c>
      <c r="Q94" s="45">
        <v>9</v>
      </c>
      <c r="R94" s="45">
        <v>262</v>
      </c>
      <c r="S94" s="47">
        <v>55</v>
      </c>
    </row>
    <row r="95" spans="1:19" s="6" customFormat="1" ht="12" customHeight="1">
      <c r="A95" s="65" t="s">
        <v>156</v>
      </c>
      <c r="B95" s="65"/>
      <c r="C95" s="72" t="s">
        <v>157</v>
      </c>
      <c r="D95" s="45">
        <v>2273</v>
      </c>
      <c r="E95" s="45">
        <v>2074</v>
      </c>
      <c r="F95" s="45">
        <v>338</v>
      </c>
      <c r="G95" s="45">
        <v>49</v>
      </c>
      <c r="H95" s="45">
        <v>5136</v>
      </c>
      <c r="I95" s="45">
        <v>20</v>
      </c>
      <c r="J95" s="45">
        <v>1218</v>
      </c>
      <c r="K95" s="45">
        <v>502</v>
      </c>
      <c r="L95" s="45">
        <v>8826</v>
      </c>
      <c r="M95" s="45">
        <v>442</v>
      </c>
      <c r="N95" s="45">
        <v>7126</v>
      </c>
      <c r="O95" s="73">
        <v>51</v>
      </c>
      <c r="P95" s="73">
        <v>1506</v>
      </c>
      <c r="Q95" s="45">
        <v>9</v>
      </c>
      <c r="R95" s="45">
        <v>194</v>
      </c>
      <c r="S95" s="47">
        <v>56</v>
      </c>
    </row>
    <row r="96" spans="1:19" s="6" customFormat="1" ht="12" customHeight="1">
      <c r="A96" s="69"/>
      <c r="B96" s="69"/>
      <c r="C96" s="70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73"/>
      <c r="P96" s="73"/>
      <c r="Q96" s="45"/>
      <c r="R96" s="45"/>
      <c r="S96" s="47"/>
    </row>
    <row r="97" spans="1:19" s="57" customFormat="1" ht="12" customHeight="1">
      <c r="A97" s="71"/>
      <c r="B97" s="61" t="s">
        <v>158</v>
      </c>
      <c r="C97" s="62"/>
      <c r="D97" s="55">
        <f>SUM(D98:D99)</f>
        <v>7783</v>
      </c>
      <c r="E97" s="55">
        <f aca="true" t="shared" si="14" ref="E97:R97">SUM(E98:E99)</f>
        <v>6930</v>
      </c>
      <c r="F97" s="55">
        <f t="shared" si="14"/>
        <v>1092</v>
      </c>
      <c r="G97" s="55">
        <f t="shared" si="14"/>
        <v>222</v>
      </c>
      <c r="H97" s="55">
        <f t="shared" si="14"/>
        <v>18460</v>
      </c>
      <c r="I97" s="55">
        <f t="shared" si="14"/>
        <v>84</v>
      </c>
      <c r="J97" s="55">
        <f t="shared" si="14"/>
        <v>5178</v>
      </c>
      <c r="K97" s="55">
        <f t="shared" si="14"/>
        <v>1601</v>
      </c>
      <c r="L97" s="55">
        <f t="shared" si="14"/>
        <v>30551</v>
      </c>
      <c r="M97" s="55">
        <f t="shared" si="14"/>
        <v>1359</v>
      </c>
      <c r="N97" s="55">
        <f t="shared" si="14"/>
        <v>23145</v>
      </c>
      <c r="O97" s="55">
        <f t="shared" si="14"/>
        <v>221</v>
      </c>
      <c r="P97" s="55">
        <f t="shared" si="14"/>
        <v>6844</v>
      </c>
      <c r="Q97" s="55">
        <f t="shared" si="14"/>
        <v>21</v>
      </c>
      <c r="R97" s="55">
        <f t="shared" si="14"/>
        <v>562</v>
      </c>
      <c r="S97" s="56" t="s">
        <v>159</v>
      </c>
    </row>
    <row r="98" spans="1:19" s="6" customFormat="1" ht="12" customHeight="1">
      <c r="A98" s="65" t="s">
        <v>160</v>
      </c>
      <c r="B98" s="65"/>
      <c r="C98" s="72" t="s">
        <v>161</v>
      </c>
      <c r="D98" s="45">
        <v>3043</v>
      </c>
      <c r="E98" s="45">
        <v>2656</v>
      </c>
      <c r="F98" s="45">
        <v>447</v>
      </c>
      <c r="G98" s="45">
        <v>102</v>
      </c>
      <c r="H98" s="45">
        <v>7213</v>
      </c>
      <c r="I98" s="45">
        <v>37</v>
      </c>
      <c r="J98" s="45">
        <v>2257</v>
      </c>
      <c r="K98" s="45">
        <v>657</v>
      </c>
      <c r="L98" s="45">
        <v>12520</v>
      </c>
      <c r="M98" s="45">
        <v>564</v>
      </c>
      <c r="N98" s="45">
        <v>9672</v>
      </c>
      <c r="O98" s="73">
        <v>83</v>
      </c>
      <c r="P98" s="73">
        <v>2560</v>
      </c>
      <c r="Q98" s="45">
        <v>10</v>
      </c>
      <c r="R98" s="45">
        <v>288</v>
      </c>
      <c r="S98" s="47">
        <v>57</v>
      </c>
    </row>
    <row r="99" spans="1:19" s="6" customFormat="1" ht="12" customHeight="1">
      <c r="A99" s="74" t="s">
        <v>162</v>
      </c>
      <c r="B99" s="74"/>
      <c r="C99" s="72" t="s">
        <v>163</v>
      </c>
      <c r="D99" s="79">
        <v>4740</v>
      </c>
      <c r="E99" s="80">
        <v>4274</v>
      </c>
      <c r="F99" s="80">
        <v>645</v>
      </c>
      <c r="G99" s="80">
        <v>120</v>
      </c>
      <c r="H99" s="80">
        <v>11247</v>
      </c>
      <c r="I99" s="80">
        <v>47</v>
      </c>
      <c r="J99" s="80">
        <v>2921</v>
      </c>
      <c r="K99" s="80">
        <v>944</v>
      </c>
      <c r="L99" s="80">
        <v>18031</v>
      </c>
      <c r="M99" s="80">
        <v>795</v>
      </c>
      <c r="N99" s="80">
        <v>13473</v>
      </c>
      <c r="O99" s="81">
        <v>138</v>
      </c>
      <c r="P99" s="81">
        <v>4284</v>
      </c>
      <c r="Q99" s="80">
        <v>11</v>
      </c>
      <c r="R99" s="82">
        <v>274</v>
      </c>
      <c r="S99" s="83">
        <v>58</v>
      </c>
    </row>
    <row r="100" spans="1:19" s="6" customFormat="1" ht="6" customHeight="1">
      <c r="A100" s="84"/>
      <c r="B100" s="84"/>
      <c r="C100" s="85"/>
      <c r="D100" s="86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8"/>
      <c r="P100" s="88"/>
      <c r="Q100" s="87"/>
      <c r="R100" s="89"/>
      <c r="S100" s="90"/>
    </row>
    <row r="101" spans="1:19" s="6" customFormat="1" ht="12" customHeight="1">
      <c r="A101" s="91"/>
      <c r="B101" s="91" t="s">
        <v>164</v>
      </c>
      <c r="C101" s="91"/>
      <c r="D101" s="92"/>
      <c r="E101" s="91"/>
      <c r="F101" s="92"/>
      <c r="G101" s="91"/>
      <c r="H101" s="91"/>
      <c r="I101" s="92"/>
      <c r="J101" s="92"/>
      <c r="K101" s="92"/>
      <c r="L101" s="92" t="s">
        <v>23</v>
      </c>
      <c r="M101" s="91"/>
      <c r="N101" s="91"/>
      <c r="O101" s="91"/>
      <c r="P101" s="91"/>
      <c r="Q101" s="91"/>
      <c r="R101" s="91"/>
      <c r="S101" s="91"/>
    </row>
    <row r="102" spans="1:19" s="6" customFormat="1" ht="12" customHeight="1">
      <c r="A102" s="91"/>
      <c r="B102" s="91" t="s">
        <v>165</v>
      </c>
      <c r="C102" s="9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</row>
    <row r="103" s="6" customFormat="1" ht="12" customHeight="1"/>
    <row r="104" spans="4:5" ht="12" customHeight="1">
      <c r="D104" s="3"/>
      <c r="E104" s="3"/>
    </row>
    <row r="105" spans="4:5" ht="12" customHeight="1">
      <c r="D105" s="3"/>
      <c r="E105" s="3"/>
    </row>
    <row r="106" spans="4:5" ht="12" customHeight="1">
      <c r="D106" s="3"/>
      <c r="E106" s="3"/>
    </row>
    <row r="107" spans="4:5" ht="12" customHeight="1">
      <c r="D107" s="3"/>
      <c r="E107" s="3"/>
    </row>
    <row r="108" spans="4:5" ht="12" customHeight="1">
      <c r="D108" s="3"/>
      <c r="E108" s="3"/>
    </row>
    <row r="109" spans="4:5" ht="12" customHeight="1">
      <c r="D109" s="3"/>
      <c r="E109" s="3"/>
    </row>
    <row r="110" spans="4:5" ht="12" customHeight="1">
      <c r="D110" s="3"/>
      <c r="E110" s="3"/>
    </row>
    <row r="111" spans="4:5" ht="12" customHeight="1">
      <c r="D111" s="3"/>
      <c r="E111" s="3"/>
    </row>
    <row r="112" spans="4:5" ht="12" customHeight="1">
      <c r="D112" s="3"/>
      <c r="E112" s="3"/>
    </row>
    <row r="113" spans="4:5" ht="12" customHeight="1">
      <c r="D113" s="3"/>
      <c r="E113" s="3"/>
    </row>
  </sheetData>
  <sheetProtection/>
  <mergeCells count="61">
    <mergeCell ref="B91:C91"/>
    <mergeCell ref="A96:C96"/>
    <mergeCell ref="B97:C97"/>
    <mergeCell ref="B75:C75"/>
    <mergeCell ref="A79:C79"/>
    <mergeCell ref="B80:C80"/>
    <mergeCell ref="A83:C83"/>
    <mergeCell ref="B84:C84"/>
    <mergeCell ref="A90:C90"/>
    <mergeCell ref="B52:C52"/>
    <mergeCell ref="A54:C54"/>
    <mergeCell ref="B55:C55"/>
    <mergeCell ref="A64:C64"/>
    <mergeCell ref="B65:C65"/>
    <mergeCell ref="A74:C74"/>
    <mergeCell ref="B35:C35"/>
    <mergeCell ref="A41:C41"/>
    <mergeCell ref="B42:C42"/>
    <mergeCell ref="A45:C45"/>
    <mergeCell ref="B46:C46"/>
    <mergeCell ref="A51:C51"/>
    <mergeCell ref="B26:C26"/>
    <mergeCell ref="B27:C27"/>
    <mergeCell ref="B28:C28"/>
    <mergeCell ref="A29:C29"/>
    <mergeCell ref="B30:C30"/>
    <mergeCell ref="A34:C34"/>
    <mergeCell ref="B20:C20"/>
    <mergeCell ref="B21:C21"/>
    <mergeCell ref="B22:C22"/>
    <mergeCell ref="B23:C23"/>
    <mergeCell ref="B24:C24"/>
    <mergeCell ref="B25:C25"/>
    <mergeCell ref="A14:C14"/>
    <mergeCell ref="A15:C15"/>
    <mergeCell ref="A16:C16"/>
    <mergeCell ref="A17:C17"/>
    <mergeCell ref="B18:C18"/>
    <mergeCell ref="B19:C19"/>
    <mergeCell ref="A8:C8"/>
    <mergeCell ref="A9:C9"/>
    <mergeCell ref="A10:C10"/>
    <mergeCell ref="A11:C11"/>
    <mergeCell ref="A12:C12"/>
    <mergeCell ref="A13:C13"/>
    <mergeCell ref="K4:L4"/>
    <mergeCell ref="M4:N4"/>
    <mergeCell ref="O4:P4"/>
    <mergeCell ref="Q4:R4"/>
    <mergeCell ref="A6:C6"/>
    <mergeCell ref="A7:C7"/>
    <mergeCell ref="A1:S1"/>
    <mergeCell ref="A3:C5"/>
    <mergeCell ref="D3:E3"/>
    <mergeCell ref="F3:G3"/>
    <mergeCell ref="H3:H5"/>
    <mergeCell ref="I3:J3"/>
    <mergeCell ref="K3:R3"/>
    <mergeCell ref="D4:D5"/>
    <mergeCell ref="F4:F5"/>
    <mergeCell ref="I4:J4"/>
  </mergeCells>
  <printOptions/>
  <pageMargins left="0.787" right="0.787" top="0.984" bottom="0.984" header="0.512" footer="0.512"/>
  <pageSetup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2009-05-18T02:57:39Z</dcterms:created>
  <dcterms:modified xsi:type="dcterms:W3CDTF">2009-05-18T02:57:44Z</dcterms:modified>
  <cp:category/>
  <cp:version/>
  <cp:contentType/>
  <cp:contentStatus/>
</cp:coreProperties>
</file>