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2"/>
  </bookViews>
  <sheets>
    <sheet name="248A" sheetId="1" r:id="rId1"/>
    <sheet name="248B" sheetId="2" r:id="rId2"/>
    <sheet name="248C" sheetId="3" r:id="rId3"/>
  </sheets>
  <externalReferences>
    <externalReference r:id="rId6"/>
  </externalReferences>
  <definedNames>
    <definedName name="_5６農家人口" localSheetId="2">'248C'!#REF!</definedName>
    <definedName name="_5６農家人口">#REF!</definedName>
    <definedName name="_Regression_Int" localSheetId="2" hidden="1">1</definedName>
    <definedName name="_xlnm.Print_Area" localSheetId="2">'248C'!#REF!</definedName>
    <definedName name="Print_Area_MI" localSheetId="2">'248C'!#REF!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<sst xmlns="http://schemas.openxmlformats.org/spreadsheetml/2006/main" count="141" uniqueCount="80">
  <si>
    <t>　　　　　　　　　　 248.　 図 書 館 お よ び 博 物 館</t>
  </si>
  <si>
    <t>　　　　　　　　　　　　　　 Ａ    県　立　大　分　図　書　館</t>
  </si>
  <si>
    <t>昭和43年度</t>
  </si>
  <si>
    <t>利   用   種   類</t>
  </si>
  <si>
    <t>蔵書冊数</t>
  </si>
  <si>
    <t>閲　覧・貸　出　お　よ　び　利　用　人　員　</t>
  </si>
  <si>
    <t>　 　総　　　　　　　　数</t>
  </si>
  <si>
    <t>一        般</t>
  </si>
  <si>
    <t>学        生</t>
  </si>
  <si>
    <t>総　　数</t>
  </si>
  <si>
    <t>男</t>
  </si>
  <si>
    <t>女</t>
  </si>
  <si>
    <t>大閲覧室</t>
  </si>
  <si>
    <t>冊</t>
  </si>
  <si>
    <t>郷土資料室</t>
  </si>
  <si>
    <t>〃</t>
  </si>
  <si>
    <t>特許資料室</t>
  </si>
  <si>
    <t>視聴覚室</t>
  </si>
  <si>
    <t>点</t>
  </si>
  <si>
    <t>貸出文庫</t>
  </si>
  <si>
    <t>児童閲覧室</t>
  </si>
  <si>
    <t>移動図書館</t>
  </si>
  <si>
    <t>-</t>
  </si>
  <si>
    <t>調査相談</t>
  </si>
  <si>
    <t xml:space="preserve">  資料：県立大分図書館</t>
  </si>
  <si>
    <t xml:space="preserve">  注　1)　視聴覚室蔵書とはレコード、テープ等である。レコード755枚　録音テープ50本、文部省録音教材802本</t>
  </si>
  <si>
    <t>　　　2)　蔵書冊数は昭和44年３月31日現在</t>
  </si>
  <si>
    <t xml:space="preserve"> 　　　　　　　　　　　　　　　　Ｂ　    そ  の  他  の  図  書  館</t>
  </si>
  <si>
    <t xml:space="preserve">昭和43年度  </t>
  </si>
  <si>
    <t xml:space="preserve"> 図　　　　 書 　　　　館</t>
  </si>
  <si>
    <t xml:space="preserve"> 　　　　　　　閲　　　　　　　覧　　　　　　　人　　　　　　　員   </t>
  </si>
  <si>
    <t xml:space="preserve">    総 　　　　　　　数</t>
  </si>
  <si>
    <t>一　　　　般</t>
  </si>
  <si>
    <t>学  　　　生</t>
  </si>
  <si>
    <t>児童、生徒</t>
  </si>
  <si>
    <t>総　数</t>
  </si>
  <si>
    <t>県立点字</t>
  </si>
  <si>
    <t>　声の図書（テープ）</t>
  </si>
  <si>
    <t>…</t>
  </si>
  <si>
    <t>図書館</t>
  </si>
  <si>
    <t>　活　字、活字書</t>
  </si>
  <si>
    <t>別府市立図書館</t>
  </si>
  <si>
    <t>中津市立小幡記念図書館</t>
  </si>
  <si>
    <t>日田市立淡窓図書館</t>
  </si>
  <si>
    <t>臼杵市立図書館</t>
  </si>
  <si>
    <t>竹田市立図書館</t>
  </si>
  <si>
    <t>豊後高田市立図書館</t>
  </si>
  <si>
    <t>日田町立万里図書館</t>
  </si>
  <si>
    <t>財団法人童心会私立図書館</t>
  </si>
  <si>
    <t xml:space="preserve">  資料：各図書館</t>
  </si>
  <si>
    <t xml:space="preserve">  注  蔵書冊数は、昭和44年３月31日現在</t>
  </si>
  <si>
    <t xml:space="preserve">                　　　　　 Ｃ　　 博　　　　 物　 　　　館</t>
  </si>
  <si>
    <t>名 　　　　　　　称</t>
  </si>
  <si>
    <t>設立別</t>
  </si>
  <si>
    <t>設立年月日</t>
  </si>
  <si>
    <t xml:space="preserve"> 　所　　　　在　　　 　地　</t>
  </si>
  <si>
    <t>備付品数</t>
  </si>
  <si>
    <t>観覧人員</t>
  </si>
  <si>
    <t>（飼育数）</t>
  </si>
  <si>
    <t>（昭和42年度）</t>
  </si>
  <si>
    <t>耶馬溪風物館</t>
  </si>
  <si>
    <t>私　立</t>
  </si>
  <si>
    <t>昭</t>
  </si>
  <si>
    <t>.</t>
  </si>
  <si>
    <t xml:space="preserve"> 下毛郡本耶馬溪町青</t>
  </si>
  <si>
    <t>別府市立美術館　</t>
  </si>
  <si>
    <t>公　立</t>
  </si>
  <si>
    <t xml:space="preserve"> 別府市上田湯町６-３７</t>
  </si>
  <si>
    <t>別府大学上代文化博物館</t>
  </si>
  <si>
    <t xml:space="preserve"> 別府市北石垣82</t>
  </si>
  <si>
    <t>-</t>
  </si>
  <si>
    <t>大分生態水族館</t>
  </si>
  <si>
    <t xml:space="preserve"> 大分市神崎字ウト3078の6</t>
  </si>
  <si>
    <t>臼杵郷土資料室</t>
  </si>
  <si>
    <t>大</t>
  </si>
  <si>
    <t xml:space="preserve"> 臼杵市大字臼杵５番</t>
  </si>
  <si>
    <t>竹田市立博物館</t>
  </si>
  <si>
    <t xml:space="preserve"> 竹田市大字竹田1980</t>
  </si>
  <si>
    <t>日田市立博物館</t>
  </si>
  <si>
    <t xml:space="preserve"> 日田市三本松１丁目11-24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</si>
</sst>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8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7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176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6" fillId="0" borderId="10" xfId="0" applyNumberFormat="1" applyFont="1" applyBorder="1" applyAlignment="1" applyProtection="1">
      <alignment horizontal="left" vertical="center"/>
      <protection locked="0"/>
    </xf>
    <xf numFmtId="176" fontId="6" fillId="0" borderId="10" xfId="0" applyNumberFormat="1" applyFont="1" applyBorder="1" applyAlignment="1" applyProtection="1">
      <alignment vertical="center"/>
      <protection locked="0"/>
    </xf>
    <xf numFmtId="176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176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41" fontId="6" fillId="0" borderId="12" xfId="0" applyNumberFormat="1" applyFont="1" applyBorder="1" applyAlignment="1" applyProtection="1">
      <alignment horizontal="center" vertical="center"/>
      <protection locked="0"/>
    </xf>
    <xf numFmtId="41" fontId="6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1" fontId="6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11" xfId="0" applyNumberFormat="1" applyFont="1" applyBorder="1" applyAlignment="1" applyProtection="1">
      <alignment horizontal="distributed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3" fontId="6" fillId="0" borderId="0" xfId="0" applyNumberFormat="1" applyFont="1" applyAlignment="1" applyProtection="1">
      <alignment horizontal="right" vertical="center"/>
      <protection locked="0"/>
    </xf>
    <xf numFmtId="3" fontId="6" fillId="0" borderId="0" xfId="0" applyNumberFormat="1" applyFont="1" applyAlignment="1">
      <alignment horizontal="right" vertical="center"/>
    </xf>
    <xf numFmtId="176" fontId="6" fillId="0" borderId="16" xfId="0" applyNumberFormat="1" applyFont="1" applyBorder="1" applyAlignment="1" applyProtection="1">
      <alignment horizontal="distributed" vertical="center"/>
      <protection locked="0"/>
    </xf>
    <xf numFmtId="41" fontId="6" fillId="0" borderId="17" xfId="0" applyNumberFormat="1" applyFont="1" applyBorder="1" applyAlignment="1" applyProtection="1">
      <alignment horizontal="right" vertical="center"/>
      <protection locked="0"/>
    </xf>
    <xf numFmtId="41" fontId="6" fillId="0" borderId="17" xfId="0" applyNumberFormat="1" applyFont="1" applyBorder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vertical="center"/>
      <protection locked="0"/>
    </xf>
    <xf numFmtId="176" fontId="6" fillId="0" borderId="0" xfId="0" applyNumberFormat="1" applyFont="1" applyBorder="1" applyAlignment="1">
      <alignment vertical="center"/>
    </xf>
    <xf numFmtId="176" fontId="6" fillId="0" borderId="10" xfId="0" applyNumberFormat="1" applyFont="1" applyBorder="1" applyAlignment="1" applyProtection="1">
      <alignment horizontal="left" vertical="center"/>
      <protection/>
    </xf>
    <xf numFmtId="176" fontId="6" fillId="0" borderId="0" xfId="0" applyNumberFormat="1" applyFont="1" applyBorder="1" applyAlignment="1" applyProtection="1">
      <alignment horizontal="left" vertical="center"/>
      <protection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41" fontId="6" fillId="0" borderId="18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/>
    </xf>
    <xf numFmtId="0" fontId="7" fillId="0" borderId="11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 applyProtection="1">
      <alignment horizontal="distributed" vertical="center"/>
      <protection/>
    </xf>
    <xf numFmtId="0" fontId="7" fillId="0" borderId="0" xfId="0" applyFont="1" applyBorder="1" applyAlignment="1">
      <alignment horizontal="distributed"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distributed" vertical="center"/>
    </xf>
    <xf numFmtId="49" fontId="6" fillId="0" borderId="17" xfId="0" applyNumberFormat="1" applyFont="1" applyBorder="1" applyAlignment="1" applyProtection="1">
      <alignment horizontal="distributed" vertical="center"/>
      <protection/>
    </xf>
    <xf numFmtId="0" fontId="7" fillId="0" borderId="17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176" fontId="6" fillId="0" borderId="17" xfId="0" applyNumberFormat="1" applyFont="1" applyBorder="1" applyAlignment="1">
      <alignment vertical="center"/>
    </xf>
    <xf numFmtId="176" fontId="6" fillId="0" borderId="17" xfId="0" applyNumberFormat="1" applyFont="1" applyBorder="1" applyAlignment="1">
      <alignment vertical="center" wrapText="1"/>
    </xf>
    <xf numFmtId="176" fontId="6" fillId="0" borderId="17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center"/>
    </xf>
    <xf numFmtId="176" fontId="6" fillId="0" borderId="21" xfId="0" applyNumberFormat="1" applyFont="1" applyBorder="1" applyAlignment="1">
      <alignment horizontal="center"/>
    </xf>
    <xf numFmtId="176" fontId="6" fillId="0" borderId="22" xfId="0" applyNumberFormat="1" applyFont="1" applyBorder="1" applyAlignment="1">
      <alignment horizontal="center" vertical="top"/>
    </xf>
    <xf numFmtId="176" fontId="6" fillId="0" borderId="23" xfId="0" applyNumberFormat="1" applyFont="1" applyBorder="1" applyAlignment="1">
      <alignment horizontal="center" vertical="top"/>
    </xf>
    <xf numFmtId="176" fontId="6" fillId="0" borderId="19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horizontal="distributed" vertical="center"/>
    </xf>
    <xf numFmtId="176" fontId="6" fillId="0" borderId="25" xfId="0" applyNumberFormat="1" applyFont="1" applyBorder="1" applyAlignment="1">
      <alignment horizontal="center" vertical="center"/>
    </xf>
    <xf numFmtId="58" fontId="6" fillId="0" borderId="15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 quotePrefix="1">
      <alignment horizontal="center" vertical="center"/>
    </xf>
    <xf numFmtId="58" fontId="6" fillId="0" borderId="0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176" fontId="6" fillId="0" borderId="11" xfId="0" applyNumberFormat="1" applyFont="1" applyBorder="1" applyAlignment="1">
      <alignment horizontal="left" vertical="center"/>
    </xf>
    <xf numFmtId="41" fontId="6" fillId="0" borderId="0" xfId="0" applyNumberFormat="1" applyFont="1" applyAlignment="1">
      <alignment horizontal="right" vertical="center"/>
    </xf>
    <xf numFmtId="176" fontId="6" fillId="0" borderId="16" xfId="0" applyNumberFormat="1" applyFont="1" applyBorder="1" applyAlignment="1">
      <alignment horizontal="left"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2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176" fontId="4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176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6" fontId="6" fillId="0" borderId="21" xfId="0" applyNumberFormat="1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76" fontId="6" fillId="0" borderId="27" xfId="0" applyNumberFormat="1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>
      <alignment horizontal="center" vertical="center"/>
    </xf>
    <xf numFmtId="0" fontId="6" fillId="0" borderId="12" xfId="0" applyNumberFormat="1" applyFont="1" applyBorder="1" applyAlignment="1" applyProtection="1">
      <alignment horizontal="left" vertical="center"/>
      <protection locked="0"/>
    </xf>
    <xf numFmtId="0" fontId="7" fillId="0" borderId="29" xfId="0" applyNumberFormat="1" applyFont="1" applyBorder="1" applyAlignment="1">
      <alignment horizontal="left" vertical="center"/>
    </xf>
    <xf numFmtId="0" fontId="7" fillId="0" borderId="30" xfId="0" applyNumberFormat="1" applyFont="1" applyBorder="1" applyAlignment="1">
      <alignment horizontal="left" vertical="center"/>
    </xf>
    <xf numFmtId="41" fontId="6" fillId="0" borderId="12" xfId="0" applyNumberFormat="1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>
      <alignment horizontal="center" vertical="center"/>
    </xf>
    <xf numFmtId="41" fontId="6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 applyProtection="1">
      <alignment horizontal="distributed" vertical="center"/>
      <protection/>
    </xf>
    <xf numFmtId="0" fontId="7" fillId="0" borderId="0" xfId="0" applyFont="1" applyBorder="1" applyAlignment="1">
      <alignment horizontal="distributed" vertical="center"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176" fontId="4" fillId="0" borderId="0" xfId="0" applyNumberFormat="1" applyFont="1" applyAlignment="1" applyProtection="1">
      <alignment horizontal="left" vertical="center"/>
      <protection/>
    </xf>
    <xf numFmtId="0" fontId="6" fillId="0" borderId="31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6" fontId="6" fillId="0" borderId="20" xfId="0" applyNumberFormat="1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76" fontId="6" fillId="0" borderId="27" xfId="0" applyNumberFormat="1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>
      <alignment horizontal="left" vertical="center"/>
    </xf>
    <xf numFmtId="176" fontId="6" fillId="0" borderId="12" xfId="0" applyNumberFormat="1" applyFont="1" applyBorder="1" applyAlignment="1" applyProtection="1">
      <alignment horizontal="center" vertical="center"/>
      <protection/>
    </xf>
    <xf numFmtId="0" fontId="7" fillId="0" borderId="29" xfId="0" applyFont="1" applyBorder="1" applyAlignment="1">
      <alignment horizontal="center" vertical="center"/>
    </xf>
    <xf numFmtId="58" fontId="6" fillId="0" borderId="10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distributed" vertical="center"/>
    </xf>
    <xf numFmtId="176" fontId="6" fillId="0" borderId="31" xfId="0" applyNumberFormat="1" applyFont="1" applyBorder="1" applyAlignment="1">
      <alignment horizontal="distributed" vertical="center"/>
    </xf>
    <xf numFmtId="176" fontId="6" fillId="0" borderId="26" xfId="0" applyNumberFormat="1" applyFont="1" applyBorder="1" applyAlignment="1">
      <alignment horizontal="distributed" vertical="center"/>
    </xf>
    <xf numFmtId="176" fontId="6" fillId="0" borderId="23" xfId="0" applyNumberFormat="1" applyFont="1" applyBorder="1" applyAlignment="1">
      <alignment horizontal="distributed" vertical="center"/>
    </xf>
    <xf numFmtId="176" fontId="6" fillId="0" borderId="17" xfId="0" applyNumberFormat="1" applyFont="1" applyBorder="1" applyAlignment="1">
      <alignment horizontal="distributed" vertical="center"/>
    </xf>
    <xf numFmtId="176" fontId="6" fillId="0" borderId="16" xfId="0" applyNumberFormat="1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</xdr:row>
      <xdr:rowOff>19050</xdr:rowOff>
    </xdr:from>
    <xdr:to>
      <xdr:col>1</xdr:col>
      <xdr:colOff>133350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2950" y="962025"/>
          <a:ext cx="104775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381000</xdr:colOff>
      <xdr:row>5</xdr:row>
      <xdr:rowOff>19050</xdr:rowOff>
    </xdr:from>
    <xdr:to>
      <xdr:col>8</xdr:col>
      <xdr:colOff>400050</xdr:colOff>
      <xdr:row>5</xdr:row>
      <xdr:rowOff>114300</xdr:rowOff>
    </xdr:to>
    <xdr:sp>
      <xdr:nvSpPr>
        <xdr:cNvPr id="2" name="AutoShape 2"/>
        <xdr:cNvSpPr>
          <a:spLocks/>
        </xdr:cNvSpPr>
      </xdr:nvSpPr>
      <xdr:spPr>
        <a:xfrm rot="5400000" flipH="1">
          <a:off x="5695950" y="819150"/>
          <a:ext cx="771525" cy="95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209550</xdr:colOff>
      <xdr:row>5</xdr:row>
      <xdr:rowOff>19050</xdr:rowOff>
    </xdr:from>
    <xdr:to>
      <xdr:col>12</xdr:col>
      <xdr:colOff>390525</xdr:colOff>
      <xdr:row>5</xdr:row>
      <xdr:rowOff>114300</xdr:rowOff>
    </xdr:to>
    <xdr:sp>
      <xdr:nvSpPr>
        <xdr:cNvPr id="3" name="AutoShape 3"/>
        <xdr:cNvSpPr>
          <a:spLocks/>
        </xdr:cNvSpPr>
      </xdr:nvSpPr>
      <xdr:spPr>
        <a:xfrm rot="5400000" flipH="1">
          <a:off x="8534400" y="819150"/>
          <a:ext cx="762000" cy="95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742950</xdr:colOff>
      <xdr:row>15</xdr:row>
      <xdr:rowOff>9525</xdr:rowOff>
    </xdr:from>
    <xdr:to>
      <xdr:col>7</xdr:col>
      <xdr:colOff>0</xdr:colOff>
      <xdr:row>15</xdr:row>
      <xdr:rowOff>133350</xdr:rowOff>
    </xdr:to>
    <xdr:sp>
      <xdr:nvSpPr>
        <xdr:cNvPr id="4" name="AutoShape 4"/>
        <xdr:cNvSpPr>
          <a:spLocks/>
        </xdr:cNvSpPr>
      </xdr:nvSpPr>
      <xdr:spPr>
        <a:xfrm rot="5400000" flipH="1">
          <a:off x="3048000" y="2324100"/>
          <a:ext cx="2266950" cy="123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47625</xdr:colOff>
      <xdr:row>15</xdr:row>
      <xdr:rowOff>19050</xdr:rowOff>
    </xdr:from>
    <xdr:to>
      <xdr:col>12</xdr:col>
      <xdr:colOff>533400</xdr:colOff>
      <xdr:row>15</xdr:row>
      <xdr:rowOff>123825</xdr:rowOff>
    </xdr:to>
    <xdr:sp>
      <xdr:nvSpPr>
        <xdr:cNvPr id="5" name="AutoShape 5"/>
        <xdr:cNvSpPr>
          <a:spLocks/>
        </xdr:cNvSpPr>
      </xdr:nvSpPr>
      <xdr:spPr>
        <a:xfrm rot="5400000" flipH="1">
          <a:off x="8372475" y="2333625"/>
          <a:ext cx="1066800" cy="104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504825</xdr:colOff>
      <xdr:row>0</xdr:row>
      <xdr:rowOff>0</xdr:rowOff>
    </xdr:from>
    <xdr:to>
      <xdr:col>12</xdr:col>
      <xdr:colOff>66675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rot="16304143">
          <a:off x="8763000" y="0"/>
          <a:ext cx="781050" cy="0"/>
        </a:xfrm>
        <a:prstGeom prst="leftBrace">
          <a:avLst>
            <a:gd name="adj" fmla="val -50000"/>
          </a:avLst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2-1&#21402;&#29983;256-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3A"/>
      <sheetName val="253B"/>
      <sheetName val="254"/>
      <sheetName val="255A.B.C"/>
      <sheetName val="255D"/>
      <sheetName val="255E"/>
      <sheetName val="255F"/>
      <sheetName val="256"/>
      <sheetName val="257"/>
      <sheetName val="258"/>
      <sheetName val="259"/>
      <sheetName val="260"/>
      <sheetName val="261"/>
      <sheetName val="262"/>
      <sheetName val="2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selection activeCell="J13" sqref="J13"/>
    </sheetView>
  </sheetViews>
  <sheetFormatPr defaultColWidth="13.5" defaultRowHeight="12" customHeight="1"/>
  <cols>
    <col min="1" max="1" width="15.58203125" style="10" customWidth="1"/>
    <col min="2" max="2" width="6.16015625" style="10" customWidth="1"/>
    <col min="3" max="3" width="1.58203125" style="10" customWidth="1"/>
    <col min="4" max="10" width="7.58203125" style="10" customWidth="1"/>
    <col min="11" max="16384" width="13.5" style="10" customWidth="1"/>
  </cols>
  <sheetData>
    <row r="1" spans="1:10" s="1" customFormat="1" ht="18" customHeight="1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3" customFormat="1" ht="15" customHeight="1">
      <c r="A2" s="69" t="s">
        <v>1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2" customHeight="1" thickBot="1">
      <c r="A3" s="4"/>
      <c r="B3" s="4"/>
      <c r="C3" s="5"/>
      <c r="D3" s="6"/>
      <c r="E3" s="6"/>
      <c r="F3" s="6"/>
      <c r="G3" s="7"/>
      <c r="H3" s="7"/>
      <c r="I3" s="71" t="s">
        <v>2</v>
      </c>
      <c r="J3" s="72"/>
    </row>
    <row r="4" spans="1:10" ht="12.75" customHeight="1" thickTop="1">
      <c r="A4" s="73" t="s">
        <v>3</v>
      </c>
      <c r="B4" s="76" t="s">
        <v>4</v>
      </c>
      <c r="C4" s="77"/>
      <c r="D4" s="80" t="s">
        <v>5</v>
      </c>
      <c r="E4" s="81"/>
      <c r="F4" s="81"/>
      <c r="G4" s="81"/>
      <c r="H4" s="81"/>
      <c r="I4" s="81"/>
      <c r="J4" s="81"/>
    </row>
    <row r="5" spans="1:10" ht="12.75" customHeight="1">
      <c r="A5" s="74"/>
      <c r="B5" s="78"/>
      <c r="C5" s="74"/>
      <c r="D5" s="82" t="s">
        <v>6</v>
      </c>
      <c r="E5" s="83"/>
      <c r="F5" s="84"/>
      <c r="G5" s="85" t="s">
        <v>7</v>
      </c>
      <c r="H5" s="86"/>
      <c r="I5" s="87" t="s">
        <v>8</v>
      </c>
      <c r="J5" s="88"/>
    </row>
    <row r="6" spans="1:10" ht="12.75" customHeight="1">
      <c r="A6" s="75"/>
      <c r="B6" s="79"/>
      <c r="C6" s="75"/>
      <c r="D6" s="13" t="s">
        <v>9</v>
      </c>
      <c r="E6" s="13" t="s">
        <v>10</v>
      </c>
      <c r="F6" s="13" t="s">
        <v>11</v>
      </c>
      <c r="G6" s="13" t="s">
        <v>10</v>
      </c>
      <c r="H6" s="13" t="s">
        <v>11</v>
      </c>
      <c r="I6" s="13" t="s">
        <v>10</v>
      </c>
      <c r="J6" s="12" t="s">
        <v>11</v>
      </c>
    </row>
    <row r="7" spans="1:10" ht="6" customHeight="1">
      <c r="A7" s="11"/>
      <c r="B7" s="14"/>
      <c r="C7" s="15"/>
      <c r="D7" s="16"/>
      <c r="E7" s="16"/>
      <c r="F7" s="16"/>
      <c r="G7" s="16"/>
      <c r="H7" s="16"/>
      <c r="I7" s="16"/>
      <c r="J7" s="16"/>
    </row>
    <row r="8" spans="1:10" ht="12" customHeight="1">
      <c r="A8" s="17" t="s">
        <v>12</v>
      </c>
      <c r="B8" s="18">
        <v>60445</v>
      </c>
      <c r="C8" s="16" t="s">
        <v>13</v>
      </c>
      <c r="D8" s="19">
        <f aca="true" t="shared" si="0" ref="D8:D13">SUM(E8:F8)</f>
        <v>34947</v>
      </c>
      <c r="E8" s="20">
        <f aca="true" t="shared" si="1" ref="E8:F11">SUM(G8,I8)</f>
        <v>23092</v>
      </c>
      <c r="F8" s="19">
        <f t="shared" si="1"/>
        <v>11855</v>
      </c>
      <c r="G8" s="20">
        <v>9270</v>
      </c>
      <c r="H8" s="19">
        <v>1512</v>
      </c>
      <c r="I8" s="20">
        <v>13822</v>
      </c>
      <c r="J8" s="21">
        <v>10343</v>
      </c>
    </row>
    <row r="9" spans="1:10" ht="12" customHeight="1">
      <c r="A9" s="17" t="s">
        <v>14</v>
      </c>
      <c r="B9" s="18">
        <v>18354</v>
      </c>
      <c r="C9" s="16" t="s">
        <v>15</v>
      </c>
      <c r="D9" s="19">
        <f t="shared" si="0"/>
        <v>280</v>
      </c>
      <c r="E9" s="20">
        <f t="shared" si="1"/>
        <v>254</v>
      </c>
      <c r="F9" s="19">
        <f t="shared" si="1"/>
        <v>26</v>
      </c>
      <c r="G9" s="21">
        <v>187</v>
      </c>
      <c r="H9" s="21">
        <v>9</v>
      </c>
      <c r="I9" s="20">
        <v>67</v>
      </c>
      <c r="J9" s="21">
        <v>17</v>
      </c>
    </row>
    <row r="10" spans="1:10" ht="12" customHeight="1">
      <c r="A10" s="17" t="s">
        <v>16</v>
      </c>
      <c r="B10" s="18">
        <v>12061</v>
      </c>
      <c r="C10" s="16" t="s">
        <v>15</v>
      </c>
      <c r="D10" s="19">
        <f t="shared" si="0"/>
        <v>250</v>
      </c>
      <c r="E10" s="20">
        <f t="shared" si="1"/>
        <v>203</v>
      </c>
      <c r="F10" s="19">
        <f t="shared" si="1"/>
        <v>47</v>
      </c>
      <c r="G10" s="20">
        <v>168</v>
      </c>
      <c r="H10" s="20">
        <v>35</v>
      </c>
      <c r="I10" s="20">
        <v>35</v>
      </c>
      <c r="J10" s="21">
        <v>12</v>
      </c>
    </row>
    <row r="11" spans="1:10" ht="12" customHeight="1">
      <c r="A11" s="17" t="s">
        <v>17</v>
      </c>
      <c r="B11" s="18">
        <v>1607</v>
      </c>
      <c r="C11" s="16" t="s">
        <v>18</v>
      </c>
      <c r="D11" s="19">
        <f t="shared" si="0"/>
        <v>9315</v>
      </c>
      <c r="E11" s="20">
        <f t="shared" si="1"/>
        <v>6665</v>
      </c>
      <c r="F11" s="19">
        <f t="shared" si="1"/>
        <v>2650</v>
      </c>
      <c r="G11" s="20">
        <v>1005</v>
      </c>
      <c r="H11" s="19">
        <v>558</v>
      </c>
      <c r="I11" s="20">
        <v>5660</v>
      </c>
      <c r="J11" s="21">
        <v>2092</v>
      </c>
    </row>
    <row r="12" spans="1:10" ht="12" customHeight="1">
      <c r="A12" s="17" t="s">
        <v>19</v>
      </c>
      <c r="B12" s="18">
        <v>9126</v>
      </c>
      <c r="C12" s="16" t="s">
        <v>13</v>
      </c>
      <c r="D12" s="19">
        <f t="shared" si="0"/>
        <v>32447</v>
      </c>
      <c r="E12" s="20">
        <f>SUM(G12,I12)</f>
        <v>18449</v>
      </c>
      <c r="F12" s="19">
        <v>13998</v>
      </c>
      <c r="G12" s="20">
        <v>10140</v>
      </c>
      <c r="H12" s="19">
        <v>8256</v>
      </c>
      <c r="I12" s="20">
        <v>8309</v>
      </c>
      <c r="J12" s="21">
        <v>5642</v>
      </c>
    </row>
    <row r="13" spans="1:10" ht="12" customHeight="1">
      <c r="A13" s="17" t="s">
        <v>20</v>
      </c>
      <c r="B13" s="18">
        <v>11521</v>
      </c>
      <c r="C13" s="16" t="s">
        <v>15</v>
      </c>
      <c r="D13" s="19">
        <f t="shared" si="0"/>
        <v>37012</v>
      </c>
      <c r="E13" s="20">
        <f>SUM(G13,I13)</f>
        <v>13248</v>
      </c>
      <c r="F13" s="19">
        <f>SUM(H13,J13)</f>
        <v>23764</v>
      </c>
      <c r="G13" s="20">
        <v>487</v>
      </c>
      <c r="H13" s="19">
        <v>6487</v>
      </c>
      <c r="I13" s="20">
        <v>12761</v>
      </c>
      <c r="J13" s="21">
        <v>17277</v>
      </c>
    </row>
    <row r="14" spans="1:10" ht="12" customHeight="1">
      <c r="A14" s="17" t="s">
        <v>21</v>
      </c>
      <c r="B14" s="18">
        <v>37792</v>
      </c>
      <c r="C14" s="16" t="s">
        <v>15</v>
      </c>
      <c r="D14" s="19">
        <v>38640</v>
      </c>
      <c r="E14" s="20" t="s">
        <v>22</v>
      </c>
      <c r="F14" s="19" t="s">
        <v>22</v>
      </c>
      <c r="G14" s="20" t="s">
        <v>22</v>
      </c>
      <c r="H14" s="20" t="s">
        <v>22</v>
      </c>
      <c r="I14" s="20" t="s">
        <v>22</v>
      </c>
      <c r="J14" s="20" t="s">
        <v>22</v>
      </c>
    </row>
    <row r="15" spans="1:10" ht="12" customHeight="1">
      <c r="A15" s="17" t="s">
        <v>23</v>
      </c>
      <c r="B15" s="18" t="s">
        <v>22</v>
      </c>
      <c r="C15" s="16"/>
      <c r="D15" s="19">
        <v>1159</v>
      </c>
      <c r="E15" s="20" t="s">
        <v>22</v>
      </c>
      <c r="F15" s="19" t="s">
        <v>22</v>
      </c>
      <c r="G15" s="19" t="s">
        <v>22</v>
      </c>
      <c r="H15" s="19" t="s">
        <v>22</v>
      </c>
      <c r="I15" s="19" t="s">
        <v>22</v>
      </c>
      <c r="J15" s="19" t="s">
        <v>22</v>
      </c>
    </row>
    <row r="16" spans="1:10" ht="6" customHeight="1">
      <c r="A16" s="22"/>
      <c r="B16" s="23"/>
      <c r="C16" s="23"/>
      <c r="D16" s="24"/>
      <c r="E16" s="24"/>
      <c r="F16" s="24"/>
      <c r="G16" s="24"/>
      <c r="H16" s="24"/>
      <c r="I16" s="24"/>
      <c r="J16" s="24"/>
    </row>
    <row r="17" spans="1:9" ht="12" customHeight="1">
      <c r="A17" s="6" t="s">
        <v>24</v>
      </c>
      <c r="B17" s="6"/>
      <c r="C17" s="6"/>
      <c r="D17" s="6"/>
      <c r="E17" s="6"/>
      <c r="F17" s="6"/>
      <c r="G17" s="6"/>
      <c r="H17" s="6"/>
      <c r="I17" s="25"/>
    </row>
    <row r="18" spans="1:9" ht="12" customHeight="1">
      <c r="A18" s="6" t="s">
        <v>25</v>
      </c>
      <c r="B18" s="6"/>
      <c r="C18" s="25"/>
      <c r="D18" s="6"/>
      <c r="E18" s="25"/>
      <c r="F18" s="6"/>
      <c r="G18" s="25"/>
      <c r="H18" s="6"/>
      <c r="I18" s="25"/>
    </row>
    <row r="19" spans="1:9" ht="12" customHeight="1">
      <c r="A19" s="6" t="s">
        <v>26</v>
      </c>
      <c r="B19" s="6"/>
      <c r="C19" s="25"/>
      <c r="D19" s="6"/>
      <c r="E19" s="25"/>
      <c r="F19" s="6"/>
      <c r="G19" s="25"/>
      <c r="H19" s="6"/>
      <c r="I19" s="25"/>
    </row>
    <row r="20" spans="1:9" ht="12" customHeight="1">
      <c r="A20" s="6"/>
      <c r="B20" s="6"/>
      <c r="C20" s="25"/>
      <c r="D20" s="6"/>
      <c r="E20" s="25"/>
      <c r="F20" s="6"/>
      <c r="G20" s="25"/>
      <c r="H20" s="6"/>
      <c r="I20" s="25"/>
    </row>
    <row r="21" spans="1:9" ht="12" customHeight="1">
      <c r="A21" s="6"/>
      <c r="B21" s="6"/>
      <c r="C21" s="25"/>
      <c r="D21" s="6"/>
      <c r="E21" s="25"/>
      <c r="F21" s="6"/>
      <c r="G21" s="25"/>
      <c r="H21" s="6"/>
      <c r="I21" s="25"/>
    </row>
    <row r="22" spans="1:9" ht="12" customHeight="1">
      <c r="A22" s="6"/>
      <c r="B22" s="6"/>
      <c r="C22" s="25"/>
      <c r="D22" s="6"/>
      <c r="E22" s="25"/>
      <c r="F22" s="6"/>
      <c r="G22" s="25"/>
      <c r="H22" s="6"/>
      <c r="I22" s="25"/>
    </row>
    <row r="23" spans="1:9" ht="12" customHeight="1">
      <c r="A23" s="6"/>
      <c r="B23" s="6"/>
      <c r="C23" s="25"/>
      <c r="D23" s="6"/>
      <c r="E23" s="25"/>
      <c r="F23" s="6"/>
      <c r="G23" s="25"/>
      <c r="H23" s="6"/>
      <c r="I23" s="25"/>
    </row>
    <row r="24" spans="1:9" ht="12" customHeight="1">
      <c r="A24" s="6"/>
      <c r="B24" s="6"/>
      <c r="C24" s="25"/>
      <c r="D24" s="6"/>
      <c r="E24" s="25"/>
      <c r="F24" s="6"/>
      <c r="G24" s="25"/>
      <c r="H24" s="6"/>
      <c r="I24" s="25"/>
    </row>
    <row r="25" spans="1:9" ht="12" customHeight="1">
      <c r="A25" s="6"/>
      <c r="B25" s="6"/>
      <c r="C25" s="25"/>
      <c r="D25" s="6"/>
      <c r="E25" s="25"/>
      <c r="F25" s="6"/>
      <c r="G25" s="25"/>
      <c r="H25" s="6"/>
      <c r="I25" s="25"/>
    </row>
    <row r="26" spans="1:8" ht="12" customHeight="1">
      <c r="A26" s="26"/>
      <c r="B26" s="26"/>
      <c r="D26" s="26"/>
      <c r="F26" s="26"/>
      <c r="H26" s="26"/>
    </row>
    <row r="27" spans="1:8" ht="12" customHeight="1">
      <c r="A27" s="26"/>
      <c r="B27" s="26"/>
      <c r="D27" s="26"/>
      <c r="F27" s="26"/>
      <c r="H27" s="26"/>
    </row>
    <row r="28" spans="1:8" ht="12" customHeight="1">
      <c r="A28" s="26"/>
      <c r="B28" s="26"/>
      <c r="D28" s="26"/>
      <c r="F28" s="26"/>
      <c r="H28" s="26"/>
    </row>
    <row r="29" spans="1:8" ht="12" customHeight="1">
      <c r="A29" s="26"/>
      <c r="B29" s="26"/>
      <c r="D29" s="26"/>
      <c r="F29" s="26"/>
      <c r="H29" s="26"/>
    </row>
    <row r="30" spans="1:8" ht="12" customHeight="1">
      <c r="A30" s="26"/>
      <c r="B30" s="26"/>
      <c r="D30" s="26"/>
      <c r="F30" s="26"/>
      <c r="H30" s="26"/>
    </row>
    <row r="31" spans="1:8" ht="12" customHeight="1">
      <c r="A31" s="26"/>
      <c r="B31" s="26"/>
      <c r="D31" s="26"/>
      <c r="F31" s="26"/>
      <c r="H31" s="26"/>
    </row>
    <row r="32" spans="1:8" ht="12" customHeight="1">
      <c r="A32" s="26"/>
      <c r="B32" s="26"/>
      <c r="D32" s="26"/>
      <c r="F32" s="26"/>
      <c r="H32" s="26"/>
    </row>
    <row r="33" spans="1:8" ht="12" customHeight="1">
      <c r="A33" s="26"/>
      <c r="B33" s="26"/>
      <c r="D33" s="26"/>
      <c r="F33" s="26"/>
      <c r="H33" s="26"/>
    </row>
    <row r="34" spans="1:8" ht="12" customHeight="1">
      <c r="A34" s="26"/>
      <c r="B34" s="26"/>
      <c r="D34" s="26"/>
      <c r="F34" s="26"/>
      <c r="H34" s="26"/>
    </row>
    <row r="35" spans="1:8" ht="12" customHeight="1">
      <c r="A35" s="26"/>
      <c r="B35" s="26"/>
      <c r="D35" s="26"/>
      <c r="F35" s="26"/>
      <c r="H35" s="26"/>
    </row>
    <row r="36" spans="1:8" ht="12" customHeight="1">
      <c r="A36" s="26"/>
      <c r="B36" s="26"/>
      <c r="D36" s="26"/>
      <c r="F36" s="26"/>
      <c r="H36" s="26"/>
    </row>
    <row r="37" spans="1:8" ht="12" customHeight="1">
      <c r="A37" s="26"/>
      <c r="B37" s="26"/>
      <c r="D37" s="26"/>
      <c r="F37" s="26"/>
      <c r="H37" s="26"/>
    </row>
    <row r="38" spans="1:8" ht="12" customHeight="1">
      <c r="A38" s="26"/>
      <c r="B38" s="26"/>
      <c r="D38" s="26"/>
      <c r="F38" s="26"/>
      <c r="H38" s="26"/>
    </row>
    <row r="39" spans="1:8" ht="12" customHeight="1">
      <c r="A39" s="26"/>
      <c r="B39" s="26"/>
      <c r="D39" s="26"/>
      <c r="F39" s="26"/>
      <c r="H39" s="26"/>
    </row>
    <row r="40" spans="1:8" ht="12" customHeight="1">
      <c r="A40" s="26"/>
      <c r="B40" s="26"/>
      <c r="D40" s="26"/>
      <c r="F40" s="26"/>
      <c r="H40" s="26"/>
    </row>
    <row r="41" spans="1:8" ht="12" customHeight="1">
      <c r="A41" s="26"/>
      <c r="B41" s="26"/>
      <c r="D41" s="26"/>
      <c r="F41" s="26"/>
      <c r="H41" s="26"/>
    </row>
    <row r="42" spans="1:8" ht="12" customHeight="1">
      <c r="A42" s="26"/>
      <c r="B42" s="26"/>
      <c r="D42" s="26"/>
      <c r="F42" s="26"/>
      <c r="H42" s="26"/>
    </row>
    <row r="43" spans="1:8" ht="12" customHeight="1">
      <c r="A43" s="26"/>
      <c r="B43" s="26"/>
      <c r="D43" s="26"/>
      <c r="F43" s="26"/>
      <c r="H43" s="26"/>
    </row>
    <row r="44" spans="1:8" ht="12" customHeight="1">
      <c r="A44" s="26"/>
      <c r="B44" s="26"/>
      <c r="D44" s="26"/>
      <c r="F44" s="26"/>
      <c r="H44" s="26"/>
    </row>
    <row r="45" spans="1:8" ht="12" customHeight="1">
      <c r="A45" s="26"/>
      <c r="B45" s="26"/>
      <c r="D45" s="26"/>
      <c r="F45" s="26"/>
      <c r="H45" s="26"/>
    </row>
    <row r="46" spans="1:8" ht="12" customHeight="1">
      <c r="A46" s="26"/>
      <c r="B46" s="26"/>
      <c r="D46" s="26"/>
      <c r="F46" s="26"/>
      <c r="H46" s="26"/>
    </row>
    <row r="47" spans="1:8" ht="12" customHeight="1">
      <c r="A47" s="26"/>
      <c r="B47" s="26"/>
      <c r="D47" s="26"/>
      <c r="F47" s="26"/>
      <c r="H47" s="26"/>
    </row>
    <row r="48" spans="1:8" ht="12" customHeight="1">
      <c r="A48" s="26"/>
      <c r="B48" s="26"/>
      <c r="D48" s="26"/>
      <c r="F48" s="26"/>
      <c r="H48" s="26"/>
    </row>
    <row r="49" spans="1:8" ht="12" customHeight="1">
      <c r="A49" s="26"/>
      <c r="B49" s="26"/>
      <c r="D49" s="26"/>
      <c r="F49" s="26"/>
      <c r="H49" s="26"/>
    </row>
    <row r="50" spans="1:8" ht="12" customHeight="1">
      <c r="A50" s="26"/>
      <c r="B50" s="26"/>
      <c r="D50" s="26"/>
      <c r="F50" s="26"/>
      <c r="H50" s="26"/>
    </row>
    <row r="51" spans="1:8" ht="12" customHeight="1">
      <c r="A51" s="26"/>
      <c r="B51" s="26"/>
      <c r="D51" s="26"/>
      <c r="F51" s="26"/>
      <c r="H51" s="26"/>
    </row>
    <row r="52" spans="1:8" ht="12" customHeight="1">
      <c r="A52" s="26"/>
      <c r="B52" s="26"/>
      <c r="D52" s="26"/>
      <c r="F52" s="26"/>
      <c r="H52" s="26"/>
    </row>
    <row r="53" spans="1:8" ht="12" customHeight="1">
      <c r="A53" s="26"/>
      <c r="B53" s="26"/>
      <c r="D53" s="26"/>
      <c r="F53" s="26"/>
      <c r="H53" s="26"/>
    </row>
    <row r="54" spans="1:8" ht="12" customHeight="1">
      <c r="A54" s="26"/>
      <c r="B54" s="26"/>
      <c r="D54" s="26"/>
      <c r="F54" s="26"/>
      <c r="H54" s="26"/>
    </row>
    <row r="55" spans="1:8" ht="12" customHeight="1">
      <c r="A55" s="26"/>
      <c r="B55" s="26"/>
      <c r="D55" s="26"/>
      <c r="F55" s="26"/>
      <c r="H55" s="26"/>
    </row>
    <row r="56" spans="1:8" ht="12" customHeight="1">
      <c r="A56" s="26"/>
      <c r="B56" s="26"/>
      <c r="D56" s="26"/>
      <c r="F56" s="26"/>
      <c r="H56" s="26"/>
    </row>
    <row r="57" spans="1:8" ht="12" customHeight="1">
      <c r="A57" s="26"/>
      <c r="B57" s="26"/>
      <c r="D57" s="26"/>
      <c r="F57" s="26"/>
      <c r="H57" s="26"/>
    </row>
    <row r="58" spans="1:8" ht="12" customHeight="1">
      <c r="A58" s="26"/>
      <c r="B58" s="26"/>
      <c r="D58" s="26"/>
      <c r="F58" s="26"/>
      <c r="H58" s="26"/>
    </row>
    <row r="59" spans="1:8" ht="12" customHeight="1">
      <c r="A59" s="26"/>
      <c r="B59" s="26"/>
      <c r="D59" s="26"/>
      <c r="F59" s="26"/>
      <c r="H59" s="26"/>
    </row>
    <row r="60" spans="1:8" ht="12" customHeight="1">
      <c r="A60" s="26"/>
      <c r="B60" s="26"/>
      <c r="D60" s="26"/>
      <c r="F60" s="26"/>
      <c r="H60" s="26"/>
    </row>
    <row r="61" spans="1:8" ht="12" customHeight="1">
      <c r="A61" s="26"/>
      <c r="B61" s="26"/>
      <c r="D61" s="26"/>
      <c r="F61" s="26"/>
      <c r="H61" s="26"/>
    </row>
    <row r="62" spans="1:8" ht="12" customHeight="1">
      <c r="A62" s="26"/>
      <c r="B62" s="26"/>
      <c r="D62" s="26"/>
      <c r="F62" s="26"/>
      <c r="H62" s="26"/>
    </row>
    <row r="63" spans="1:8" ht="12" customHeight="1">
      <c r="A63" s="26"/>
      <c r="B63" s="26"/>
      <c r="D63" s="26"/>
      <c r="F63" s="26"/>
      <c r="H63" s="26"/>
    </row>
    <row r="64" spans="1:8" ht="12" customHeight="1">
      <c r="A64" s="26"/>
      <c r="B64" s="26"/>
      <c r="D64" s="26"/>
      <c r="F64" s="26"/>
      <c r="H64" s="26"/>
    </row>
    <row r="65" spans="1:8" ht="12" customHeight="1">
      <c r="A65" s="26"/>
      <c r="B65" s="26"/>
      <c r="D65" s="26"/>
      <c r="F65" s="26"/>
      <c r="H65" s="26"/>
    </row>
    <row r="66" spans="1:8" ht="12" customHeight="1">
      <c r="A66" s="26"/>
      <c r="B66" s="26"/>
      <c r="D66" s="26"/>
      <c r="F66" s="26"/>
      <c r="H66" s="26"/>
    </row>
    <row r="67" spans="1:8" ht="12" customHeight="1">
      <c r="A67" s="26"/>
      <c r="B67" s="26"/>
      <c r="D67" s="26"/>
      <c r="F67" s="26"/>
      <c r="H67" s="26"/>
    </row>
    <row r="68" spans="1:8" ht="12" customHeight="1">
      <c r="A68" s="26"/>
      <c r="B68" s="26"/>
      <c r="D68" s="26"/>
      <c r="F68" s="26"/>
      <c r="H68" s="26"/>
    </row>
    <row r="69" spans="1:8" ht="12" customHeight="1">
      <c r="A69" s="26"/>
      <c r="B69" s="26"/>
      <c r="D69" s="26"/>
      <c r="F69" s="26"/>
      <c r="H69" s="26"/>
    </row>
    <row r="70" spans="1:8" ht="12" customHeight="1">
      <c r="A70" s="26"/>
      <c r="B70" s="26"/>
      <c r="D70" s="26"/>
      <c r="F70" s="26"/>
      <c r="H70" s="26"/>
    </row>
    <row r="71" spans="1:2" ht="12" customHeight="1">
      <c r="A71" s="26"/>
      <c r="B71" s="26"/>
    </row>
    <row r="72" spans="1:2" ht="12" customHeight="1">
      <c r="A72" s="26"/>
      <c r="B72" s="26"/>
    </row>
    <row r="73" spans="1:2" ht="12" customHeight="1">
      <c r="A73" s="26"/>
      <c r="B73" s="26"/>
    </row>
    <row r="74" spans="1:2" ht="12" customHeight="1">
      <c r="A74" s="26"/>
      <c r="B74" s="26"/>
    </row>
    <row r="75" spans="1:2" ht="12" customHeight="1">
      <c r="A75" s="26"/>
      <c r="B75" s="26"/>
    </row>
    <row r="76" spans="1:2" ht="12" customHeight="1">
      <c r="A76" s="26"/>
      <c r="B76" s="26"/>
    </row>
    <row r="77" spans="1:2" ht="12" customHeight="1">
      <c r="A77" s="26"/>
      <c r="B77" s="26"/>
    </row>
    <row r="78" spans="1:2" ht="12" customHeight="1">
      <c r="A78" s="26"/>
      <c r="B78" s="26"/>
    </row>
    <row r="79" spans="1:2" ht="12" customHeight="1">
      <c r="A79" s="26"/>
      <c r="B79" s="26"/>
    </row>
    <row r="80" spans="1:2" ht="12" customHeight="1">
      <c r="A80" s="26"/>
      <c r="B80" s="26"/>
    </row>
    <row r="81" spans="1:2" ht="12" customHeight="1">
      <c r="A81" s="26"/>
      <c r="B81" s="26"/>
    </row>
    <row r="82" spans="1:2" ht="12" customHeight="1">
      <c r="A82" s="26"/>
      <c r="B82" s="26"/>
    </row>
    <row r="83" spans="1:2" ht="12" customHeight="1">
      <c r="A83" s="26"/>
      <c r="B83" s="26"/>
    </row>
  </sheetData>
  <sheetProtection/>
  <mergeCells count="9">
    <mergeCell ref="A1:J1"/>
    <mergeCell ref="A2:J2"/>
    <mergeCell ref="I3:J3"/>
    <mergeCell ref="A4:A6"/>
    <mergeCell ref="B4:C6"/>
    <mergeCell ref="D4:J4"/>
    <mergeCell ref="D5:F5"/>
    <mergeCell ref="G5:H5"/>
    <mergeCell ref="I5:J5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L17" sqref="L17:M17"/>
    </sheetView>
  </sheetViews>
  <sheetFormatPr defaultColWidth="10.66015625" defaultRowHeight="12" customHeight="1"/>
  <cols>
    <col min="1" max="1" width="6.16015625" style="10" customWidth="1"/>
    <col min="2" max="2" width="12.33203125" style="10" customWidth="1"/>
    <col min="3" max="3" width="1.66015625" style="10" customWidth="1"/>
    <col min="4" max="11" width="6.58203125" style="10" customWidth="1"/>
    <col min="12" max="13" width="5.08203125" style="10" customWidth="1"/>
    <col min="14" max="16384" width="10.66015625" style="10" customWidth="1"/>
  </cols>
  <sheetData>
    <row r="1" spans="1:13" s="3" customFormat="1" ht="15" customHeight="1">
      <c r="A1" s="96" t="s">
        <v>27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2" customHeight="1" thickBot="1">
      <c r="A2" s="27"/>
      <c r="B2" s="28"/>
      <c r="C2" s="28"/>
      <c r="D2" s="26"/>
      <c r="E2" s="26"/>
      <c r="F2" s="26"/>
      <c r="G2" s="26"/>
      <c r="H2" s="26"/>
      <c r="I2" s="26"/>
      <c r="J2" s="8"/>
      <c r="K2" s="9"/>
      <c r="L2" s="71" t="s">
        <v>28</v>
      </c>
      <c r="M2" s="72"/>
    </row>
    <row r="3" spans="1:13" ht="12" customHeight="1" thickTop="1">
      <c r="A3" s="97" t="s">
        <v>29</v>
      </c>
      <c r="B3" s="97"/>
      <c r="C3" s="98"/>
      <c r="D3" s="103" t="s">
        <v>4</v>
      </c>
      <c r="E3" s="106" t="s">
        <v>30</v>
      </c>
      <c r="F3" s="107"/>
      <c r="G3" s="107"/>
      <c r="H3" s="107"/>
      <c r="I3" s="107"/>
      <c r="J3" s="107"/>
      <c r="K3" s="107"/>
      <c r="L3" s="107"/>
      <c r="M3" s="107"/>
    </row>
    <row r="4" spans="1:13" ht="12" customHeight="1">
      <c r="A4" s="99"/>
      <c r="B4" s="99"/>
      <c r="C4" s="100"/>
      <c r="D4" s="104"/>
      <c r="E4" s="82" t="s">
        <v>31</v>
      </c>
      <c r="F4" s="83"/>
      <c r="G4" s="84"/>
      <c r="H4" s="85" t="s">
        <v>32</v>
      </c>
      <c r="I4" s="86"/>
      <c r="J4" s="87" t="s">
        <v>33</v>
      </c>
      <c r="K4" s="88"/>
      <c r="L4" s="108" t="s">
        <v>34</v>
      </c>
      <c r="M4" s="109"/>
    </row>
    <row r="5" spans="1:13" ht="12" customHeight="1">
      <c r="A5" s="101"/>
      <c r="B5" s="101"/>
      <c r="C5" s="102"/>
      <c r="D5" s="105"/>
      <c r="E5" s="13" t="s">
        <v>35</v>
      </c>
      <c r="F5" s="13" t="s">
        <v>11</v>
      </c>
      <c r="G5" s="13" t="s">
        <v>10</v>
      </c>
      <c r="H5" s="13" t="s">
        <v>10</v>
      </c>
      <c r="I5" s="13" t="s">
        <v>11</v>
      </c>
      <c r="J5" s="13" t="s">
        <v>10</v>
      </c>
      <c r="K5" s="12" t="s">
        <v>11</v>
      </c>
      <c r="L5" s="13" t="s">
        <v>10</v>
      </c>
      <c r="M5" s="12" t="s">
        <v>11</v>
      </c>
    </row>
    <row r="6" spans="1:13" ht="11.25" customHeight="1">
      <c r="A6" s="29"/>
      <c r="B6" s="29"/>
      <c r="C6" s="30"/>
      <c r="D6" s="29"/>
      <c r="E6" s="31"/>
      <c r="F6" s="31"/>
      <c r="G6" s="31"/>
      <c r="H6" s="31"/>
      <c r="I6" s="31"/>
      <c r="J6" s="31"/>
      <c r="K6" s="31"/>
      <c r="L6" s="31"/>
      <c r="M6" s="31"/>
    </row>
    <row r="7" spans="1:13" ht="12" customHeight="1">
      <c r="A7" s="32" t="s">
        <v>36</v>
      </c>
      <c r="B7" s="94" t="s">
        <v>37</v>
      </c>
      <c r="C7" s="95"/>
      <c r="D7" s="34">
        <v>1395</v>
      </c>
      <c r="E7" s="34">
        <v>1706</v>
      </c>
      <c r="F7" s="35" t="s">
        <v>38</v>
      </c>
      <c r="G7" s="35" t="s">
        <v>38</v>
      </c>
      <c r="H7" s="89">
        <v>1536</v>
      </c>
      <c r="I7" s="89"/>
      <c r="J7" s="35" t="s">
        <v>22</v>
      </c>
      <c r="K7" s="35" t="s">
        <v>22</v>
      </c>
      <c r="L7" s="90">
        <v>170</v>
      </c>
      <c r="M7" s="90"/>
    </row>
    <row r="8" spans="1:13" ht="12" customHeight="1">
      <c r="A8" s="36" t="s">
        <v>39</v>
      </c>
      <c r="B8" s="37" t="s">
        <v>40</v>
      </c>
      <c r="C8" s="33"/>
      <c r="D8" s="38">
        <v>9335</v>
      </c>
      <c r="E8" s="34">
        <f aca="true" t="shared" si="0" ref="E8:E15">SUM(F8:G8)</f>
        <v>4090</v>
      </c>
      <c r="F8" s="34">
        <f>SUM(H8,J8,L8)</f>
        <v>2811</v>
      </c>
      <c r="G8" s="34">
        <f>SUM(I8,K8,M8)</f>
        <v>1279</v>
      </c>
      <c r="H8" s="39">
        <v>2141</v>
      </c>
      <c r="I8" s="39">
        <v>943</v>
      </c>
      <c r="J8" s="39" t="s">
        <v>22</v>
      </c>
      <c r="K8" s="39" t="s">
        <v>22</v>
      </c>
      <c r="L8" s="39">
        <v>670</v>
      </c>
      <c r="M8" s="39">
        <v>336</v>
      </c>
    </row>
    <row r="9" spans="1:13" ht="12" customHeight="1">
      <c r="A9" s="91" t="s">
        <v>41</v>
      </c>
      <c r="B9" s="92"/>
      <c r="C9" s="40"/>
      <c r="D9" s="38">
        <v>29554</v>
      </c>
      <c r="E9" s="34">
        <f t="shared" si="0"/>
        <v>8974</v>
      </c>
      <c r="F9" s="34">
        <f aca="true" t="shared" si="1" ref="F9:G15">SUM(H9+J9+L9)</f>
        <v>5203</v>
      </c>
      <c r="G9" s="34">
        <f t="shared" si="1"/>
        <v>3771</v>
      </c>
      <c r="H9" s="38">
        <v>3199</v>
      </c>
      <c r="I9" s="38">
        <v>1814</v>
      </c>
      <c r="J9" s="38">
        <v>1516</v>
      </c>
      <c r="K9" s="38">
        <v>1395</v>
      </c>
      <c r="L9" s="38">
        <v>488</v>
      </c>
      <c r="M9" s="38">
        <v>562</v>
      </c>
    </row>
    <row r="10" spans="1:13" ht="12" customHeight="1">
      <c r="A10" s="91" t="s">
        <v>42</v>
      </c>
      <c r="B10" s="92"/>
      <c r="C10" s="40"/>
      <c r="D10" s="38">
        <v>35903</v>
      </c>
      <c r="E10" s="34">
        <f t="shared" si="0"/>
        <v>19394</v>
      </c>
      <c r="F10" s="34">
        <f t="shared" si="1"/>
        <v>10513</v>
      </c>
      <c r="G10" s="34">
        <f t="shared" si="1"/>
        <v>8881</v>
      </c>
      <c r="H10" s="38">
        <v>4812</v>
      </c>
      <c r="I10" s="38">
        <v>4223</v>
      </c>
      <c r="J10" s="38">
        <v>4107</v>
      </c>
      <c r="K10" s="38">
        <v>2930</v>
      </c>
      <c r="L10" s="38">
        <v>1594</v>
      </c>
      <c r="M10" s="38">
        <v>1728</v>
      </c>
    </row>
    <row r="11" spans="1:13" ht="12" customHeight="1">
      <c r="A11" s="91" t="s">
        <v>43</v>
      </c>
      <c r="B11" s="92"/>
      <c r="C11" s="40"/>
      <c r="D11" s="38">
        <v>20127</v>
      </c>
      <c r="E11" s="34">
        <f t="shared" si="0"/>
        <v>51642</v>
      </c>
      <c r="F11" s="34">
        <f t="shared" si="1"/>
        <v>24018</v>
      </c>
      <c r="G11" s="34">
        <f t="shared" si="1"/>
        <v>27624</v>
      </c>
      <c r="H11" s="38">
        <v>12570</v>
      </c>
      <c r="I11" s="38">
        <v>10176</v>
      </c>
      <c r="J11" s="38">
        <v>6099</v>
      </c>
      <c r="K11" s="38">
        <v>7812</v>
      </c>
      <c r="L11" s="38">
        <v>5349</v>
      </c>
      <c r="M11" s="38">
        <v>9636</v>
      </c>
    </row>
    <row r="12" spans="1:13" ht="12" customHeight="1">
      <c r="A12" s="91" t="s">
        <v>44</v>
      </c>
      <c r="B12" s="92"/>
      <c r="C12" s="40"/>
      <c r="D12" s="38">
        <v>50190</v>
      </c>
      <c r="E12" s="34">
        <f t="shared" si="0"/>
        <v>20288</v>
      </c>
      <c r="F12" s="34">
        <f t="shared" si="1"/>
        <v>9764</v>
      </c>
      <c r="G12" s="34">
        <f t="shared" si="1"/>
        <v>10524</v>
      </c>
      <c r="H12" s="38">
        <v>3546</v>
      </c>
      <c r="I12" s="38">
        <v>2619</v>
      </c>
      <c r="J12" s="38">
        <v>3400</v>
      </c>
      <c r="K12" s="38">
        <v>3824</v>
      </c>
      <c r="L12" s="38">
        <v>2818</v>
      </c>
      <c r="M12" s="38">
        <v>4081</v>
      </c>
    </row>
    <row r="13" spans="1:13" ht="12" customHeight="1">
      <c r="A13" s="91" t="s">
        <v>45</v>
      </c>
      <c r="B13" s="92"/>
      <c r="C13" s="40"/>
      <c r="D13" s="38">
        <v>27982</v>
      </c>
      <c r="E13" s="34">
        <f t="shared" si="0"/>
        <v>33420</v>
      </c>
      <c r="F13" s="34">
        <f t="shared" si="1"/>
        <v>11405</v>
      </c>
      <c r="G13" s="34">
        <f t="shared" si="1"/>
        <v>22015</v>
      </c>
      <c r="H13" s="38">
        <v>3524</v>
      </c>
      <c r="I13" s="38">
        <v>4887</v>
      </c>
      <c r="J13" s="38">
        <v>4307</v>
      </c>
      <c r="K13" s="38">
        <v>13760</v>
      </c>
      <c r="L13" s="38">
        <v>3574</v>
      </c>
      <c r="M13" s="38">
        <v>3368</v>
      </c>
    </row>
    <row r="14" spans="1:13" ht="12" customHeight="1">
      <c r="A14" s="91" t="s">
        <v>46</v>
      </c>
      <c r="B14" s="92"/>
      <c r="C14" s="40"/>
      <c r="D14" s="38">
        <v>14154</v>
      </c>
      <c r="E14" s="34">
        <f t="shared" si="0"/>
        <v>5747</v>
      </c>
      <c r="F14" s="34">
        <f t="shared" si="1"/>
        <v>2533</v>
      </c>
      <c r="G14" s="34">
        <f t="shared" si="1"/>
        <v>3214</v>
      </c>
      <c r="H14" s="38">
        <v>1099</v>
      </c>
      <c r="I14" s="38">
        <v>1263</v>
      </c>
      <c r="J14" s="38">
        <v>290</v>
      </c>
      <c r="K14" s="38">
        <v>312</v>
      </c>
      <c r="L14" s="38">
        <v>1144</v>
      </c>
      <c r="M14" s="38">
        <v>1639</v>
      </c>
    </row>
    <row r="15" spans="1:13" ht="12" customHeight="1">
      <c r="A15" s="91" t="s">
        <v>47</v>
      </c>
      <c r="B15" s="92"/>
      <c r="C15" s="40"/>
      <c r="D15" s="38">
        <v>13325</v>
      </c>
      <c r="E15" s="34">
        <f t="shared" si="0"/>
        <v>4782</v>
      </c>
      <c r="F15" s="34">
        <f t="shared" si="1"/>
        <v>1770</v>
      </c>
      <c r="G15" s="34">
        <f t="shared" si="1"/>
        <v>3012</v>
      </c>
      <c r="H15" s="38">
        <v>1041</v>
      </c>
      <c r="I15" s="38">
        <v>1593</v>
      </c>
      <c r="J15" s="38">
        <v>440</v>
      </c>
      <c r="K15" s="38">
        <v>972</v>
      </c>
      <c r="L15" s="38">
        <v>289</v>
      </c>
      <c r="M15" s="38">
        <v>447</v>
      </c>
    </row>
    <row r="16" spans="1:13" ht="12" customHeight="1">
      <c r="A16" s="93"/>
      <c r="B16" s="93"/>
      <c r="C16" s="40"/>
      <c r="D16" s="38"/>
      <c r="E16" s="34"/>
      <c r="F16" s="34"/>
      <c r="G16" s="34"/>
      <c r="H16" s="38"/>
      <c r="I16" s="38"/>
      <c r="J16" s="38"/>
      <c r="K16" s="38"/>
      <c r="L16" s="38"/>
      <c r="M16" s="38"/>
    </row>
    <row r="17" spans="1:13" ht="12" customHeight="1">
      <c r="A17" s="91" t="s">
        <v>48</v>
      </c>
      <c r="B17" s="92"/>
      <c r="C17" s="40"/>
      <c r="D17" s="38">
        <v>3577</v>
      </c>
      <c r="E17" s="89">
        <v>9396</v>
      </c>
      <c r="F17" s="89"/>
      <c r="G17" s="89"/>
      <c r="H17" s="39" t="s">
        <v>22</v>
      </c>
      <c r="I17" s="39" t="s">
        <v>22</v>
      </c>
      <c r="J17" s="39" t="s">
        <v>22</v>
      </c>
      <c r="K17" s="39" t="s">
        <v>22</v>
      </c>
      <c r="L17" s="90">
        <v>9396</v>
      </c>
      <c r="M17" s="90"/>
    </row>
    <row r="18" spans="1:13" ht="6" customHeight="1">
      <c r="A18" s="41"/>
      <c r="B18" s="42"/>
      <c r="C18" s="43"/>
      <c r="D18" s="44"/>
      <c r="E18" s="45"/>
      <c r="F18" s="45"/>
      <c r="G18" s="45"/>
      <c r="H18" s="46"/>
      <c r="I18" s="46"/>
      <c r="J18" s="46"/>
      <c r="K18" s="46"/>
      <c r="L18" s="44"/>
      <c r="M18" s="44"/>
    </row>
    <row r="19" spans="1:13" ht="12" customHeight="1">
      <c r="A19" s="26" t="s">
        <v>49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2" customHeight="1">
      <c r="A20" s="26" t="s">
        <v>50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12" customHeight="1">
      <c r="A21" s="26"/>
      <c r="B21" s="26"/>
      <c r="C21" s="26"/>
      <c r="E21" s="26"/>
      <c r="G21" s="26"/>
      <c r="I21" s="26"/>
      <c r="J21" s="26"/>
      <c r="K21" s="26"/>
      <c r="M21" s="26"/>
    </row>
    <row r="22" spans="1:13" ht="12" customHeight="1">
      <c r="A22" s="26"/>
      <c r="B22" s="26"/>
      <c r="C22" s="26"/>
      <c r="E22" s="26"/>
      <c r="G22" s="26"/>
      <c r="I22" s="26"/>
      <c r="J22" s="26"/>
      <c r="K22" s="26"/>
      <c r="M22" s="26"/>
    </row>
    <row r="23" spans="1:13" ht="12" customHeight="1">
      <c r="A23" s="26"/>
      <c r="B23" s="26"/>
      <c r="C23" s="26"/>
      <c r="E23" s="26"/>
      <c r="G23" s="26"/>
      <c r="I23" s="26"/>
      <c r="J23" s="26"/>
      <c r="K23" s="26"/>
      <c r="M23" s="26"/>
    </row>
    <row r="24" spans="1:13" ht="12" customHeight="1">
      <c r="A24" s="26"/>
      <c r="B24" s="26"/>
      <c r="C24" s="26"/>
      <c r="E24" s="26"/>
      <c r="G24" s="26"/>
      <c r="I24" s="26"/>
      <c r="J24" s="26"/>
      <c r="K24" s="26"/>
      <c r="M24" s="26"/>
    </row>
    <row r="25" spans="1:13" ht="12" customHeight="1">
      <c r="A25" s="26"/>
      <c r="B25" s="26"/>
      <c r="C25" s="26"/>
      <c r="E25" s="26"/>
      <c r="G25" s="26"/>
      <c r="I25" s="26"/>
      <c r="J25" s="26"/>
      <c r="K25" s="26"/>
      <c r="M25" s="26"/>
    </row>
    <row r="26" spans="1:13" ht="12" customHeight="1">
      <c r="A26" s="26"/>
      <c r="B26" s="26"/>
      <c r="C26" s="26"/>
      <c r="E26" s="26"/>
      <c r="G26" s="26"/>
      <c r="I26" s="26"/>
      <c r="J26" s="26"/>
      <c r="K26" s="26"/>
      <c r="M26" s="26"/>
    </row>
    <row r="27" spans="1:13" ht="12" customHeight="1">
      <c r="A27" s="26"/>
      <c r="B27" s="26"/>
      <c r="C27" s="26"/>
      <c r="E27" s="26"/>
      <c r="G27" s="26"/>
      <c r="I27" s="26"/>
      <c r="J27" s="26"/>
      <c r="K27" s="26"/>
      <c r="M27" s="26"/>
    </row>
    <row r="28" spans="1:13" ht="12" customHeight="1">
      <c r="A28" s="26"/>
      <c r="B28" s="26"/>
      <c r="C28" s="26"/>
      <c r="E28" s="26"/>
      <c r="G28" s="26"/>
      <c r="I28" s="26"/>
      <c r="J28" s="26"/>
      <c r="K28" s="26"/>
      <c r="M28" s="26"/>
    </row>
    <row r="29" spans="1:13" ht="12" customHeight="1">
      <c r="A29" s="26"/>
      <c r="B29" s="26"/>
      <c r="C29" s="26"/>
      <c r="E29" s="26"/>
      <c r="G29" s="26"/>
      <c r="I29" s="26"/>
      <c r="J29" s="26"/>
      <c r="K29" s="26"/>
      <c r="M29" s="26"/>
    </row>
    <row r="30" spans="1:13" ht="12" customHeight="1">
      <c r="A30" s="26"/>
      <c r="B30" s="26"/>
      <c r="C30" s="26"/>
      <c r="E30" s="26"/>
      <c r="G30" s="26"/>
      <c r="I30" s="26"/>
      <c r="J30" s="26"/>
      <c r="K30" s="26"/>
      <c r="M30" s="26"/>
    </row>
    <row r="31" spans="1:13" ht="12" customHeight="1">
      <c r="A31" s="26"/>
      <c r="B31" s="26"/>
      <c r="C31" s="26"/>
      <c r="E31" s="26"/>
      <c r="G31" s="26"/>
      <c r="I31" s="26"/>
      <c r="J31" s="26"/>
      <c r="K31" s="26"/>
      <c r="M31" s="26"/>
    </row>
    <row r="32" spans="1:13" ht="12" customHeight="1">
      <c r="A32" s="26"/>
      <c r="B32" s="26"/>
      <c r="C32" s="26"/>
      <c r="E32" s="26"/>
      <c r="G32" s="26"/>
      <c r="I32" s="26"/>
      <c r="J32" s="26"/>
      <c r="K32" s="26"/>
      <c r="M32" s="26"/>
    </row>
    <row r="33" spans="1:13" ht="12" customHeight="1">
      <c r="A33" s="26"/>
      <c r="B33" s="26"/>
      <c r="C33" s="26"/>
      <c r="E33" s="26"/>
      <c r="G33" s="26"/>
      <c r="I33" s="26"/>
      <c r="J33" s="26"/>
      <c r="K33" s="26"/>
      <c r="M33" s="26"/>
    </row>
    <row r="34" spans="1:13" ht="12" customHeight="1">
      <c r="A34" s="26"/>
      <c r="B34" s="26"/>
      <c r="C34" s="26"/>
      <c r="E34" s="26"/>
      <c r="G34" s="26"/>
      <c r="I34" s="26"/>
      <c r="J34" s="26"/>
      <c r="K34" s="26"/>
      <c r="M34" s="26"/>
    </row>
    <row r="35" spans="1:13" ht="12" customHeight="1">
      <c r="A35" s="26"/>
      <c r="B35" s="26"/>
      <c r="C35" s="26"/>
      <c r="E35" s="26"/>
      <c r="G35" s="26"/>
      <c r="I35" s="26"/>
      <c r="J35" s="26"/>
      <c r="K35" s="26"/>
      <c r="M35" s="26"/>
    </row>
    <row r="36" spans="1:13" ht="12" customHeight="1">
      <c r="A36" s="26"/>
      <c r="B36" s="26"/>
      <c r="C36" s="26"/>
      <c r="E36" s="26"/>
      <c r="G36" s="26"/>
      <c r="I36" s="26"/>
      <c r="J36" s="26"/>
      <c r="K36" s="26"/>
      <c r="M36" s="26"/>
    </row>
    <row r="37" spans="1:13" ht="12" customHeight="1">
      <c r="A37" s="26"/>
      <c r="B37" s="26"/>
      <c r="C37" s="26"/>
      <c r="E37" s="26"/>
      <c r="G37" s="26"/>
      <c r="I37" s="26"/>
      <c r="J37" s="26"/>
      <c r="K37" s="26"/>
      <c r="M37" s="26"/>
    </row>
    <row r="38" spans="1:13" ht="12" customHeight="1">
      <c r="A38" s="26"/>
      <c r="B38" s="26"/>
      <c r="C38" s="26"/>
      <c r="E38" s="26"/>
      <c r="G38" s="26"/>
      <c r="I38" s="26"/>
      <c r="J38" s="26"/>
      <c r="K38" s="26"/>
      <c r="M38" s="26"/>
    </row>
    <row r="39" spans="1:13" ht="12" customHeight="1">
      <c r="A39" s="26"/>
      <c r="B39" s="26"/>
      <c r="C39" s="26"/>
      <c r="E39" s="26"/>
      <c r="G39" s="26"/>
      <c r="I39" s="26"/>
      <c r="J39" s="26"/>
      <c r="K39" s="26"/>
      <c r="M39" s="26"/>
    </row>
    <row r="40" spans="1:13" ht="12" customHeight="1">
      <c r="A40" s="26"/>
      <c r="B40" s="26"/>
      <c r="C40" s="26"/>
      <c r="E40" s="26"/>
      <c r="G40" s="26"/>
      <c r="I40" s="26"/>
      <c r="J40" s="26"/>
      <c r="K40" s="26"/>
      <c r="M40" s="26"/>
    </row>
    <row r="41" spans="1:13" ht="12" customHeight="1">
      <c r="A41" s="26"/>
      <c r="B41" s="26"/>
      <c r="C41" s="26"/>
      <c r="E41" s="26"/>
      <c r="G41" s="26"/>
      <c r="I41" s="26"/>
      <c r="J41" s="26"/>
      <c r="K41" s="26"/>
      <c r="M41" s="26"/>
    </row>
    <row r="42" spans="1:13" ht="12" customHeight="1">
      <c r="A42" s="26"/>
      <c r="B42" s="26"/>
      <c r="C42" s="26"/>
      <c r="E42" s="26"/>
      <c r="G42" s="26"/>
      <c r="I42" s="26"/>
      <c r="J42" s="26"/>
      <c r="K42" s="26"/>
      <c r="M42" s="26"/>
    </row>
    <row r="43" spans="1:13" ht="12" customHeight="1">
      <c r="A43" s="26"/>
      <c r="B43" s="26"/>
      <c r="C43" s="26"/>
      <c r="E43" s="26"/>
      <c r="G43" s="26"/>
      <c r="I43" s="26"/>
      <c r="J43" s="26"/>
      <c r="K43" s="26"/>
      <c r="M43" s="26"/>
    </row>
    <row r="44" spans="1:13" ht="12" customHeight="1">
      <c r="A44" s="26"/>
      <c r="B44" s="26"/>
      <c r="C44" s="26"/>
      <c r="E44" s="26"/>
      <c r="G44" s="26"/>
      <c r="I44" s="26"/>
      <c r="J44" s="26"/>
      <c r="K44" s="26"/>
      <c r="M44" s="26"/>
    </row>
    <row r="45" spans="1:13" ht="12" customHeight="1">
      <c r="A45" s="26"/>
      <c r="B45" s="26"/>
      <c r="C45" s="26"/>
      <c r="E45" s="26"/>
      <c r="G45" s="26"/>
      <c r="I45" s="26"/>
      <c r="J45" s="26"/>
      <c r="K45" s="26"/>
      <c r="M45" s="26"/>
    </row>
    <row r="46" spans="1:13" ht="12" customHeight="1">
      <c r="A46" s="26"/>
      <c r="B46" s="26"/>
      <c r="C46" s="26"/>
      <c r="E46" s="26"/>
      <c r="G46" s="26"/>
      <c r="I46" s="26"/>
      <c r="J46" s="26"/>
      <c r="K46" s="26"/>
      <c r="M46" s="26"/>
    </row>
    <row r="47" spans="1:13" ht="12" customHeight="1">
      <c r="A47" s="26"/>
      <c r="B47" s="26"/>
      <c r="C47" s="26"/>
      <c r="E47" s="26"/>
      <c r="G47" s="26"/>
      <c r="I47" s="26"/>
      <c r="J47" s="26"/>
      <c r="K47" s="26"/>
      <c r="M47" s="26"/>
    </row>
    <row r="48" spans="1:13" ht="12" customHeight="1">
      <c r="A48" s="26"/>
      <c r="B48" s="26"/>
      <c r="C48" s="26"/>
      <c r="E48" s="26"/>
      <c r="G48" s="26"/>
      <c r="I48" s="26"/>
      <c r="J48" s="26"/>
      <c r="K48" s="26"/>
      <c r="M48" s="26"/>
    </row>
    <row r="49" spans="1:13" ht="12" customHeight="1">
      <c r="A49" s="26"/>
      <c r="B49" s="26"/>
      <c r="C49" s="26"/>
      <c r="E49" s="26"/>
      <c r="G49" s="26"/>
      <c r="I49" s="26"/>
      <c r="J49" s="26"/>
      <c r="K49" s="26"/>
      <c r="M49" s="26"/>
    </row>
    <row r="50" spans="1:13" ht="12" customHeight="1">
      <c r="A50" s="26"/>
      <c r="B50" s="26"/>
      <c r="C50" s="26"/>
      <c r="E50" s="26"/>
      <c r="G50" s="26"/>
      <c r="I50" s="26"/>
      <c r="J50" s="26"/>
      <c r="K50" s="26"/>
      <c r="M50" s="26"/>
    </row>
    <row r="51" spans="1:13" ht="12" customHeight="1">
      <c r="A51" s="26"/>
      <c r="B51" s="26"/>
      <c r="C51" s="26"/>
      <c r="E51" s="26"/>
      <c r="G51" s="26"/>
      <c r="I51" s="26"/>
      <c r="J51" s="26"/>
      <c r="K51" s="26"/>
      <c r="M51" s="26"/>
    </row>
    <row r="52" spans="1:13" ht="12" customHeight="1">
      <c r="A52" s="26"/>
      <c r="B52" s="26"/>
      <c r="C52" s="26"/>
      <c r="E52" s="26"/>
      <c r="G52" s="26"/>
      <c r="I52" s="26"/>
      <c r="J52" s="26"/>
      <c r="K52" s="26"/>
      <c r="M52" s="26"/>
    </row>
    <row r="53" spans="1:13" ht="12" customHeight="1">
      <c r="A53" s="26"/>
      <c r="B53" s="26"/>
      <c r="C53" s="26"/>
      <c r="E53" s="26"/>
      <c r="G53" s="26"/>
      <c r="I53" s="26"/>
      <c r="J53" s="26"/>
      <c r="K53" s="26"/>
      <c r="M53" s="26"/>
    </row>
    <row r="54" spans="1:13" ht="12" customHeight="1">
      <c r="A54" s="26"/>
      <c r="B54" s="26"/>
      <c r="C54" s="26"/>
      <c r="E54" s="26"/>
      <c r="G54" s="26"/>
      <c r="I54" s="26"/>
      <c r="J54" s="26"/>
      <c r="K54" s="26"/>
      <c r="M54" s="26"/>
    </row>
    <row r="55" spans="1:13" ht="12" customHeight="1">
      <c r="A55" s="26"/>
      <c r="B55" s="26"/>
      <c r="C55" s="26"/>
      <c r="E55" s="26"/>
      <c r="G55" s="26"/>
      <c r="I55" s="26"/>
      <c r="J55" s="26"/>
      <c r="K55" s="26"/>
      <c r="M55" s="26"/>
    </row>
    <row r="56" spans="1:13" ht="12" customHeight="1">
      <c r="A56" s="26"/>
      <c r="B56" s="26"/>
      <c r="C56" s="26"/>
      <c r="E56" s="26"/>
      <c r="G56" s="26"/>
      <c r="I56" s="26"/>
      <c r="J56" s="26"/>
      <c r="K56" s="26"/>
      <c r="M56" s="26"/>
    </row>
    <row r="57" spans="1:13" ht="12" customHeight="1">
      <c r="A57" s="26"/>
      <c r="B57" s="26"/>
      <c r="C57" s="26"/>
      <c r="E57" s="26"/>
      <c r="G57" s="26"/>
      <c r="I57" s="26"/>
      <c r="J57" s="26"/>
      <c r="K57" s="26"/>
      <c r="M57" s="26"/>
    </row>
    <row r="58" spans="1:13" ht="12" customHeight="1">
      <c r="A58" s="26"/>
      <c r="B58" s="26"/>
      <c r="C58" s="26"/>
      <c r="E58" s="26"/>
      <c r="G58" s="26"/>
      <c r="I58" s="26"/>
      <c r="J58" s="26"/>
      <c r="K58" s="26"/>
      <c r="M58" s="26"/>
    </row>
    <row r="59" spans="1:13" ht="12" customHeight="1">
      <c r="A59" s="26"/>
      <c r="B59" s="26"/>
      <c r="C59" s="26"/>
      <c r="E59" s="26"/>
      <c r="G59" s="26"/>
      <c r="I59" s="26"/>
      <c r="J59" s="26"/>
      <c r="K59" s="26"/>
      <c r="M59" s="26"/>
    </row>
    <row r="60" spans="1:13" ht="12" customHeight="1">
      <c r="A60" s="26"/>
      <c r="B60" s="26"/>
      <c r="C60" s="26"/>
      <c r="E60" s="26"/>
      <c r="G60" s="26"/>
      <c r="I60" s="26"/>
      <c r="J60" s="26"/>
      <c r="K60" s="26"/>
      <c r="M60" s="26"/>
    </row>
    <row r="61" spans="1:13" ht="12" customHeight="1">
      <c r="A61" s="26"/>
      <c r="B61" s="26"/>
      <c r="C61" s="26"/>
      <c r="E61" s="26"/>
      <c r="G61" s="26"/>
      <c r="I61" s="26"/>
      <c r="J61" s="26"/>
      <c r="K61" s="26"/>
      <c r="M61" s="26"/>
    </row>
    <row r="62" spans="1:3" ht="12" customHeight="1">
      <c r="A62" s="26"/>
      <c r="B62" s="26"/>
      <c r="C62" s="26"/>
    </row>
    <row r="63" spans="1:3" ht="12" customHeight="1">
      <c r="A63" s="26"/>
      <c r="B63" s="26"/>
      <c r="C63" s="26"/>
    </row>
    <row r="64" spans="1:3" ht="12" customHeight="1">
      <c r="A64" s="26"/>
      <c r="B64" s="26"/>
      <c r="C64" s="26"/>
    </row>
    <row r="65" spans="1:3" ht="12" customHeight="1">
      <c r="A65" s="26"/>
      <c r="B65" s="26"/>
      <c r="C65" s="26"/>
    </row>
    <row r="66" spans="1:3" ht="12" customHeight="1">
      <c r="A66" s="26"/>
      <c r="B66" s="26"/>
      <c r="C66" s="26"/>
    </row>
    <row r="67" spans="1:3" ht="12" customHeight="1">
      <c r="A67" s="26"/>
      <c r="B67" s="26"/>
      <c r="C67" s="26"/>
    </row>
    <row r="68" spans="1:3" ht="12" customHeight="1">
      <c r="A68" s="26"/>
      <c r="B68" s="26"/>
      <c r="C68" s="26"/>
    </row>
    <row r="69" spans="1:3" ht="12" customHeight="1">
      <c r="A69" s="26"/>
      <c r="B69" s="26"/>
      <c r="C69" s="26"/>
    </row>
    <row r="70" spans="1:3" ht="12" customHeight="1">
      <c r="A70" s="26"/>
      <c r="B70" s="26"/>
      <c r="C70" s="26"/>
    </row>
    <row r="71" spans="1:3" ht="12" customHeight="1">
      <c r="A71" s="26"/>
      <c r="B71" s="26"/>
      <c r="C71" s="26"/>
    </row>
    <row r="72" spans="1:3" ht="12" customHeight="1">
      <c r="A72" s="26"/>
      <c r="B72" s="26"/>
      <c r="C72" s="26"/>
    </row>
    <row r="73" spans="1:3" ht="12" customHeight="1">
      <c r="A73" s="26"/>
      <c r="B73" s="26"/>
      <c r="C73" s="26"/>
    </row>
    <row r="74" spans="1:3" ht="12" customHeight="1">
      <c r="A74" s="26"/>
      <c r="B74" s="26"/>
      <c r="C74" s="26"/>
    </row>
  </sheetData>
  <sheetProtection/>
  <mergeCells count="23">
    <mergeCell ref="A1:M1"/>
    <mergeCell ref="L2:M2"/>
    <mergeCell ref="A3:C5"/>
    <mergeCell ref="D3:D5"/>
    <mergeCell ref="E3:M3"/>
    <mergeCell ref="E4:G4"/>
    <mergeCell ref="H4:I4"/>
    <mergeCell ref="J4:K4"/>
    <mergeCell ref="L4:M4"/>
    <mergeCell ref="B7:C7"/>
    <mergeCell ref="H7:I7"/>
    <mergeCell ref="L7:M7"/>
    <mergeCell ref="A9:B9"/>
    <mergeCell ref="A10:B10"/>
    <mergeCell ref="A11:B11"/>
    <mergeCell ref="E17:G17"/>
    <mergeCell ref="L17:M17"/>
    <mergeCell ref="A12:B12"/>
    <mergeCell ref="A13:B13"/>
    <mergeCell ref="A14:B14"/>
    <mergeCell ref="A15:B15"/>
    <mergeCell ref="A16:B16"/>
    <mergeCell ref="A17:B17"/>
  </mergeCells>
  <printOptions/>
  <pageMargins left="0.787" right="0.787" top="0.984" bottom="0.984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3"/>
  <sheetViews>
    <sheetView showGridLines="0" tabSelected="1" zoomScalePageLayoutView="0" workbookViewId="0" topLeftCell="A1">
      <selection activeCell="K12" sqref="K12"/>
    </sheetView>
  </sheetViews>
  <sheetFormatPr defaultColWidth="10.66015625" defaultRowHeight="12" customHeight="1"/>
  <cols>
    <col min="1" max="1" width="16.16015625" style="10" customWidth="1"/>
    <col min="2" max="2" width="6.08203125" style="10" customWidth="1"/>
    <col min="3" max="3" width="2.58203125" style="10" customWidth="1"/>
    <col min="4" max="4" width="1.91015625" style="10" customWidth="1"/>
    <col min="5" max="5" width="0.8359375" style="10" customWidth="1"/>
    <col min="6" max="6" width="2" style="10" customWidth="1"/>
    <col min="7" max="7" width="0.8359375" style="10" customWidth="1"/>
    <col min="8" max="8" width="2.08203125" style="10" customWidth="1"/>
    <col min="9" max="9" width="23.58203125" style="10" customWidth="1"/>
    <col min="10" max="10" width="7.58203125" style="10" customWidth="1"/>
    <col min="11" max="11" width="8.58203125" style="10" customWidth="1"/>
    <col min="12" max="16384" width="10.66015625" style="10" customWidth="1"/>
  </cols>
  <sheetData>
    <row r="1" spans="1:17" s="3" customFormat="1" ht="15" customHeight="1">
      <c r="A1" s="96" t="s">
        <v>51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2"/>
      <c r="M1" s="2"/>
      <c r="N1" s="2"/>
      <c r="O1" s="2"/>
      <c r="P1" s="2"/>
      <c r="Q1" s="2"/>
    </row>
    <row r="2" spans="10:11" ht="12" customHeight="1" thickBot="1">
      <c r="J2" s="110">
        <v>25293</v>
      </c>
      <c r="K2" s="110"/>
    </row>
    <row r="3" spans="1:11" ht="15" customHeight="1" thickTop="1">
      <c r="A3" s="111" t="s">
        <v>52</v>
      </c>
      <c r="B3" s="113" t="s">
        <v>53</v>
      </c>
      <c r="C3" s="115" t="s">
        <v>54</v>
      </c>
      <c r="D3" s="116"/>
      <c r="E3" s="116"/>
      <c r="F3" s="116"/>
      <c r="G3" s="116"/>
      <c r="H3" s="117"/>
      <c r="I3" s="113" t="s">
        <v>55</v>
      </c>
      <c r="J3" s="47" t="s">
        <v>56</v>
      </c>
      <c r="K3" s="48" t="s">
        <v>57</v>
      </c>
    </row>
    <row r="4" spans="1:11" ht="15" customHeight="1">
      <c r="A4" s="112"/>
      <c r="B4" s="114"/>
      <c r="C4" s="118"/>
      <c r="D4" s="119"/>
      <c r="E4" s="119"/>
      <c r="F4" s="119"/>
      <c r="G4" s="119"/>
      <c r="H4" s="120"/>
      <c r="I4" s="105"/>
      <c r="J4" s="49" t="s">
        <v>58</v>
      </c>
      <c r="K4" s="50" t="s">
        <v>59</v>
      </c>
    </row>
    <row r="5" spans="1:9" ht="6" customHeight="1">
      <c r="A5" s="51"/>
      <c r="B5" s="52"/>
      <c r="C5" s="53"/>
      <c r="D5" s="54"/>
      <c r="E5" s="54"/>
      <c r="F5" s="54"/>
      <c r="G5" s="54"/>
      <c r="H5" s="54"/>
      <c r="I5" s="52"/>
    </row>
    <row r="6" spans="1:11" ht="12" customHeight="1">
      <c r="A6" s="55" t="s">
        <v>60</v>
      </c>
      <c r="B6" s="56" t="s">
        <v>61</v>
      </c>
      <c r="C6" s="57" t="s">
        <v>62</v>
      </c>
      <c r="D6" s="58">
        <v>16</v>
      </c>
      <c r="E6" s="59" t="s">
        <v>63</v>
      </c>
      <c r="F6" s="58">
        <v>4</v>
      </c>
      <c r="G6" s="59" t="s">
        <v>63</v>
      </c>
      <c r="H6" s="58">
        <v>3</v>
      </c>
      <c r="I6" s="60" t="s">
        <v>64</v>
      </c>
      <c r="J6" s="61">
        <v>1927</v>
      </c>
      <c r="K6" s="61">
        <v>4370</v>
      </c>
    </row>
    <row r="7" spans="1:11" ht="12" customHeight="1">
      <c r="A7" s="55" t="s">
        <v>65</v>
      </c>
      <c r="B7" s="56" t="s">
        <v>66</v>
      </c>
      <c r="C7" s="57" t="s">
        <v>62</v>
      </c>
      <c r="D7" s="58">
        <v>25</v>
      </c>
      <c r="E7" s="59" t="s">
        <v>63</v>
      </c>
      <c r="F7" s="58">
        <v>10</v>
      </c>
      <c r="G7" s="59" t="s">
        <v>63</v>
      </c>
      <c r="H7" s="58">
        <v>1</v>
      </c>
      <c r="I7" s="60" t="s">
        <v>67</v>
      </c>
      <c r="J7" s="61">
        <v>48</v>
      </c>
      <c r="K7" s="61">
        <v>136</v>
      </c>
    </row>
    <row r="8" spans="1:11" ht="12" customHeight="1">
      <c r="A8" s="62" t="s">
        <v>68</v>
      </c>
      <c r="B8" s="56" t="s">
        <v>61</v>
      </c>
      <c r="C8" s="57" t="s">
        <v>62</v>
      </c>
      <c r="D8" s="58">
        <v>29</v>
      </c>
      <c r="E8" s="59" t="s">
        <v>63</v>
      </c>
      <c r="F8" s="58">
        <v>7</v>
      </c>
      <c r="G8" s="59" t="s">
        <v>63</v>
      </c>
      <c r="H8" s="58">
        <v>1</v>
      </c>
      <c r="I8" s="60" t="s">
        <v>69</v>
      </c>
      <c r="J8" s="61">
        <v>13048</v>
      </c>
      <c r="K8" s="63" t="s">
        <v>70</v>
      </c>
    </row>
    <row r="9" spans="1:11" ht="12" customHeight="1">
      <c r="A9" s="55" t="s">
        <v>71</v>
      </c>
      <c r="B9" s="56" t="s">
        <v>61</v>
      </c>
      <c r="C9" s="57" t="s">
        <v>62</v>
      </c>
      <c r="D9" s="58">
        <v>39</v>
      </c>
      <c r="E9" s="59" t="s">
        <v>63</v>
      </c>
      <c r="F9" s="58">
        <v>3</v>
      </c>
      <c r="G9" s="59" t="s">
        <v>63</v>
      </c>
      <c r="H9" s="58">
        <v>15</v>
      </c>
      <c r="I9" s="60" t="s">
        <v>72</v>
      </c>
      <c r="J9" s="61">
        <v>260</v>
      </c>
      <c r="K9" s="61">
        <v>1209970</v>
      </c>
    </row>
    <row r="10" spans="1:11" ht="12" customHeight="1">
      <c r="A10" s="55" t="s">
        <v>73</v>
      </c>
      <c r="B10" s="56" t="s">
        <v>66</v>
      </c>
      <c r="C10" s="57" t="s">
        <v>74</v>
      </c>
      <c r="D10" s="58">
        <v>6</v>
      </c>
      <c r="E10" s="59" t="s">
        <v>63</v>
      </c>
      <c r="F10" s="58">
        <v>6</v>
      </c>
      <c r="G10" s="59" t="s">
        <v>63</v>
      </c>
      <c r="H10" s="58">
        <v>1</v>
      </c>
      <c r="I10" s="60" t="s">
        <v>75</v>
      </c>
      <c r="J10" s="61">
        <v>375</v>
      </c>
      <c r="K10" s="61">
        <v>1595</v>
      </c>
    </row>
    <row r="11" spans="1:11" ht="12" customHeight="1">
      <c r="A11" s="55" t="s">
        <v>76</v>
      </c>
      <c r="B11" s="56" t="s">
        <v>66</v>
      </c>
      <c r="C11" s="57" t="s">
        <v>62</v>
      </c>
      <c r="D11" s="58">
        <v>35</v>
      </c>
      <c r="E11" s="59" t="s">
        <v>63</v>
      </c>
      <c r="F11" s="58">
        <v>5</v>
      </c>
      <c r="G11" s="59" t="s">
        <v>63</v>
      </c>
      <c r="H11" s="58">
        <v>9</v>
      </c>
      <c r="I11" s="60" t="s">
        <v>77</v>
      </c>
      <c r="J11" s="61">
        <v>332</v>
      </c>
      <c r="K11" s="61">
        <v>27538</v>
      </c>
    </row>
    <row r="12" spans="1:11" ht="12" customHeight="1">
      <c r="A12" s="55" t="s">
        <v>78</v>
      </c>
      <c r="B12" s="56" t="s">
        <v>66</v>
      </c>
      <c r="C12" s="57" t="s">
        <v>62</v>
      </c>
      <c r="D12" s="58">
        <v>35</v>
      </c>
      <c r="E12" s="59" t="s">
        <v>63</v>
      </c>
      <c r="F12" s="58">
        <v>12</v>
      </c>
      <c r="G12" s="59" t="s">
        <v>63</v>
      </c>
      <c r="H12" s="58">
        <v>1</v>
      </c>
      <c r="I12" s="60" t="s">
        <v>79</v>
      </c>
      <c r="J12" s="61">
        <v>7153</v>
      </c>
      <c r="K12" s="61">
        <v>19430</v>
      </c>
    </row>
    <row r="13" spans="1:11" ht="6" customHeight="1">
      <c r="A13" s="64"/>
      <c r="B13" s="65"/>
      <c r="C13" s="66"/>
      <c r="D13" s="44"/>
      <c r="E13" s="44"/>
      <c r="F13" s="44"/>
      <c r="G13" s="44"/>
      <c r="H13" s="44"/>
      <c r="I13" s="65"/>
      <c r="J13" s="44"/>
      <c r="K13" s="44"/>
    </row>
  </sheetData>
  <sheetProtection/>
  <mergeCells count="6">
    <mergeCell ref="A1:K1"/>
    <mergeCell ref="J2:K2"/>
    <mergeCell ref="A3:A4"/>
    <mergeCell ref="B3:B4"/>
    <mergeCell ref="C3:H4"/>
    <mergeCell ref="I3:I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2009-05-18T02:53:29Z</dcterms:created>
  <dcterms:modified xsi:type="dcterms:W3CDTF">2009-05-18T07:29:47Z</dcterms:modified>
  <cp:category/>
  <cp:version/>
  <cp:contentType/>
  <cp:contentStatus/>
</cp:coreProperties>
</file>