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'208'!#REF!</definedName>
    <definedName name="_10.電気_ガスおよび水道">#REF!</definedName>
    <definedName name="_xlnm.Print_Area" localSheetId="0">'208'!#REF!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<sst xmlns="http://schemas.openxmlformats.org/spreadsheetml/2006/main" count="67" uniqueCount="44">
  <si>
    <t xml:space="preserve"> 　　　　　　　　　　　　　208．　 　源　　　泉　　　所　　　得　　　税　　  　徴　　　収　　　義　　　務　　　者　　　　　</t>
  </si>
  <si>
    <t xml:space="preserve"> </t>
  </si>
  <si>
    <t xml:space="preserve"> 各年7月1日</t>
  </si>
  <si>
    <t>年次および税務署</t>
  </si>
  <si>
    <t>　　　　　　　　　　 給 　　　　　　　　与 　　　　　　　　所 　　　　　　　　 得 　　　　　　　　 分</t>
  </si>
  <si>
    <t xml:space="preserve">          利　 子 　配 　当 　事 　業 　所 　得 　分</t>
  </si>
  <si>
    <t>標示</t>
  </si>
  <si>
    <t xml:space="preserve">   総 　　　　数</t>
  </si>
  <si>
    <t xml:space="preserve">   本　店　法　人</t>
  </si>
  <si>
    <t xml:space="preserve">   支　店　法　人</t>
  </si>
  <si>
    <t>官　　公　　庁</t>
  </si>
  <si>
    <t>個 　　　　人</t>
  </si>
  <si>
    <t>そ　　の　　他</t>
  </si>
  <si>
    <t>利子所得</t>
  </si>
  <si>
    <t>配当所得</t>
  </si>
  <si>
    <t>法第174条</t>
  </si>
  <si>
    <t>法第204条該当</t>
  </si>
  <si>
    <t>非居住者</t>
  </si>
  <si>
    <t>件　数</t>
  </si>
  <si>
    <t>支給人員</t>
  </si>
  <si>
    <t>件　数</t>
  </si>
  <si>
    <t>支給人員</t>
  </si>
  <si>
    <t>件　 数</t>
  </si>
  <si>
    <t>第4項該当</t>
  </si>
  <si>
    <t>弁護士等</t>
  </si>
  <si>
    <t>そ の 他</t>
  </si>
  <si>
    <t>番号</t>
  </si>
  <si>
    <t>昭和40年</t>
  </si>
  <si>
    <t xml:space="preserve"> 　　　　41</t>
  </si>
  <si>
    <t xml:space="preserve"> 　　　　42</t>
  </si>
  <si>
    <t xml:space="preserve"> 　　　　43</t>
  </si>
  <si>
    <t>大分</t>
  </si>
  <si>
    <t>-</t>
  </si>
  <si>
    <t>国東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</si>
  <si>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</si>
  <si>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</si>
  <si>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</si>
  <si>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</si>
  <si>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</si>
  <si>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</si>
  <si>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</si>
  <si>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</si>
  <si>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資料：熊本国税局</t>
  </si>
  <si>
    <t>注　この表の法とは所得税法である。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</si>
</sst>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76" fontId="18" fillId="0" borderId="0" xfId="0" applyNumberFormat="1" applyFont="1" applyAlignment="1" applyProtection="1">
      <alignment horizontal="left"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7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49" fontId="22" fillId="0" borderId="13" xfId="0" applyNumberFormat="1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76" fontId="22" fillId="0" borderId="13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7" fontId="22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 vertical="center"/>
    </xf>
    <xf numFmtId="177" fontId="22" fillId="0" borderId="22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7" fontId="22" fillId="0" borderId="23" xfId="0" applyNumberFormat="1" applyFont="1" applyBorder="1" applyAlignment="1" applyProtection="1">
      <alignment horizontal="center" vertical="center"/>
      <protection/>
    </xf>
    <xf numFmtId="177" fontId="2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vertical="center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29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vertical="center"/>
    </xf>
    <xf numFmtId="41" fontId="22" fillId="0" borderId="22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/>
    </xf>
    <xf numFmtId="0" fontId="22" fillId="0" borderId="22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 locked="0"/>
    </xf>
    <xf numFmtId="0" fontId="0" fillId="0" borderId="17" xfId="0" applyFont="1" applyBorder="1" applyAlignment="1">
      <alignment horizontal="left" vertical="center"/>
    </xf>
    <xf numFmtId="41" fontId="22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Border="1" applyAlignment="1" applyProtection="1" quotePrefix="1">
      <alignment horizontal="left" vertical="center"/>
      <protection locked="0"/>
    </xf>
    <xf numFmtId="0" fontId="25" fillId="0" borderId="17" xfId="0" applyFont="1" applyBorder="1" applyAlignment="1">
      <alignment horizontal="left" vertical="center"/>
    </xf>
    <xf numFmtId="41" fontId="24" fillId="0" borderId="0" xfId="0" applyNumberFormat="1" applyFont="1" applyBorder="1" applyAlignment="1" applyProtection="1">
      <alignment horizontal="right" vertical="center"/>
      <protection/>
    </xf>
    <xf numFmtId="0" fontId="24" fillId="0" borderId="22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41" fontId="22" fillId="0" borderId="22" xfId="0" applyNumberFormat="1" applyFont="1" applyBorder="1" applyAlignment="1" applyProtection="1">
      <alignment horizontal="right" vertical="center"/>
      <protection locked="0"/>
    </xf>
    <xf numFmtId="0" fontId="22" fillId="0" borderId="0" xfId="0" applyNumberFormat="1" applyFont="1" applyAlignment="1" applyProtection="1">
      <alignment horizontal="center" vertical="center"/>
      <protection/>
    </xf>
    <xf numFmtId="177" fontId="22" fillId="0" borderId="0" xfId="0" applyNumberFormat="1" applyFont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horizontal="right" vertical="center"/>
      <protection locked="0"/>
    </xf>
    <xf numFmtId="0" fontId="22" fillId="0" borderId="0" xfId="0" applyNumberFormat="1" applyFont="1" applyAlignment="1" applyProtection="1">
      <alignment horizontal="distributed" vertical="center"/>
      <protection/>
    </xf>
    <xf numFmtId="177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25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vertical="center"/>
    </xf>
    <xf numFmtId="176" fontId="22" fillId="0" borderId="25" xfId="0" applyNumberFormat="1" applyFont="1" applyBorder="1" applyAlignment="1" applyProtection="1">
      <alignment vertical="center"/>
      <protection/>
    </xf>
    <xf numFmtId="176" fontId="22" fillId="0" borderId="25" xfId="0" applyNumberFormat="1" applyFont="1" applyBorder="1" applyAlignment="1" applyProtection="1">
      <alignment vertical="center"/>
      <protection locked="0"/>
    </xf>
    <xf numFmtId="176" fontId="22" fillId="0" borderId="24" xfId="0" applyNumberFormat="1" applyFont="1" applyBorder="1" applyAlignment="1" applyProtection="1">
      <alignment vertical="center"/>
      <protection/>
    </xf>
    <xf numFmtId="176" fontId="22" fillId="0" borderId="23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7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1" sqref="A1:U1"/>
    </sheetView>
  </sheetViews>
  <sheetFormatPr defaultColWidth="15.25390625" defaultRowHeight="12" customHeight="1"/>
  <cols>
    <col min="1" max="1" width="2.75390625" style="4" customWidth="1"/>
    <col min="2" max="2" width="12.625" style="4" customWidth="1"/>
    <col min="3" max="3" width="8.75390625" style="4" customWidth="1"/>
    <col min="4" max="4" width="10.75390625" style="4" customWidth="1"/>
    <col min="5" max="5" width="9.25390625" style="4" customWidth="1"/>
    <col min="6" max="6" width="11.25390625" style="4" customWidth="1"/>
    <col min="7" max="7" width="9.25390625" style="4" customWidth="1"/>
    <col min="8" max="8" width="11.25390625" style="4" customWidth="1"/>
    <col min="9" max="9" width="9.25390625" style="4" customWidth="1"/>
    <col min="10" max="10" width="10.75390625" style="4" customWidth="1"/>
    <col min="11" max="11" width="9.75390625" style="4" customWidth="1"/>
    <col min="12" max="12" width="10.75390625" style="4" customWidth="1"/>
    <col min="13" max="13" width="9.75390625" style="4" customWidth="1"/>
    <col min="14" max="17" width="10.75390625" style="4" customWidth="1"/>
    <col min="18" max="18" width="9.75390625" style="4" customWidth="1"/>
    <col min="19" max="19" width="8.75390625" style="4" customWidth="1"/>
    <col min="20" max="20" width="9.75390625" style="4" customWidth="1"/>
    <col min="21" max="21" width="5.75390625" style="4" customWidth="1"/>
    <col min="22" max="16384" width="15.25390625" style="4" customWidth="1"/>
  </cols>
  <sheetData>
    <row r="1" spans="1:2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0" ht="12" customHeight="1" thickBot="1">
      <c r="B2" s="5" t="s">
        <v>1</v>
      </c>
      <c r="C2" s="6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8"/>
      <c r="P2" s="9"/>
      <c r="Q2" s="8"/>
      <c r="T2" s="9" t="s">
        <v>2</v>
      </c>
    </row>
    <row r="3" spans="1:21" ht="15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5" t="s">
        <v>5</v>
      </c>
      <c r="P3" s="13"/>
      <c r="Q3" s="16"/>
      <c r="R3" s="16"/>
      <c r="S3" s="16"/>
      <c r="T3" s="17"/>
      <c r="U3" s="18" t="s">
        <v>6</v>
      </c>
    </row>
    <row r="4" spans="1:21" ht="15.75" customHeight="1">
      <c r="A4" s="19"/>
      <c r="B4" s="20"/>
      <c r="C4" s="21" t="s">
        <v>7</v>
      </c>
      <c r="D4" s="22"/>
      <c r="E4" s="21" t="s">
        <v>8</v>
      </c>
      <c r="F4" s="23"/>
      <c r="G4" s="21" t="s">
        <v>9</v>
      </c>
      <c r="H4" s="23"/>
      <c r="I4" s="24" t="s">
        <v>10</v>
      </c>
      <c r="J4" s="25"/>
      <c r="K4" s="26" t="s">
        <v>11</v>
      </c>
      <c r="L4" s="27"/>
      <c r="M4" s="24" t="s">
        <v>12</v>
      </c>
      <c r="N4" s="27"/>
      <c r="O4" s="28" t="s">
        <v>13</v>
      </c>
      <c r="P4" s="29" t="s">
        <v>14</v>
      </c>
      <c r="Q4" s="30" t="s">
        <v>15</v>
      </c>
      <c r="R4" s="31" t="s">
        <v>16</v>
      </c>
      <c r="S4" s="32"/>
      <c r="T4" s="29" t="s">
        <v>17</v>
      </c>
      <c r="U4" s="33"/>
    </row>
    <row r="5" spans="1:21" ht="15.75" customHeight="1">
      <c r="A5" s="34"/>
      <c r="B5" s="35"/>
      <c r="C5" s="36" t="s">
        <v>18</v>
      </c>
      <c r="D5" s="36" t="s">
        <v>19</v>
      </c>
      <c r="E5" s="36" t="s">
        <v>20</v>
      </c>
      <c r="F5" s="36" t="s">
        <v>21</v>
      </c>
      <c r="G5" s="36" t="s">
        <v>18</v>
      </c>
      <c r="H5" s="36" t="s">
        <v>19</v>
      </c>
      <c r="I5" s="36" t="s">
        <v>18</v>
      </c>
      <c r="J5" s="37" t="s">
        <v>19</v>
      </c>
      <c r="K5" s="38" t="s">
        <v>22</v>
      </c>
      <c r="L5" s="36" t="s">
        <v>19</v>
      </c>
      <c r="M5" s="36" t="s">
        <v>22</v>
      </c>
      <c r="N5" s="36" t="s">
        <v>19</v>
      </c>
      <c r="O5" s="39"/>
      <c r="P5" s="39"/>
      <c r="Q5" s="40" t="s">
        <v>23</v>
      </c>
      <c r="R5" s="41" t="s">
        <v>24</v>
      </c>
      <c r="S5" s="42" t="s">
        <v>25</v>
      </c>
      <c r="T5" s="39"/>
      <c r="U5" s="43" t="s">
        <v>26</v>
      </c>
    </row>
    <row r="6" spans="1:21" ht="6" customHeight="1">
      <c r="A6" s="44"/>
      <c r="B6" s="45"/>
      <c r="C6" s="46"/>
      <c r="D6" s="46"/>
      <c r="E6" s="4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U6" s="47"/>
    </row>
    <row r="7" spans="1:21" ht="12" customHeight="1">
      <c r="A7" s="48" t="s">
        <v>27</v>
      </c>
      <c r="B7" s="49"/>
      <c r="C7" s="50">
        <f aca="true" t="shared" si="0" ref="C7:D9">SUM(E7+G7+I7+K7+M7)</f>
        <v>6441</v>
      </c>
      <c r="D7" s="51">
        <f t="shared" si="0"/>
        <v>184789</v>
      </c>
      <c r="E7" s="51">
        <v>4434</v>
      </c>
      <c r="F7" s="52">
        <v>89627</v>
      </c>
      <c r="G7" s="52">
        <v>329</v>
      </c>
      <c r="H7" s="53">
        <v>20018</v>
      </c>
      <c r="I7" s="53">
        <v>601</v>
      </c>
      <c r="J7" s="53">
        <v>62662</v>
      </c>
      <c r="K7" s="53">
        <v>773</v>
      </c>
      <c r="L7" s="53">
        <v>8235</v>
      </c>
      <c r="M7" s="53">
        <v>304</v>
      </c>
      <c r="N7" s="53">
        <v>4247</v>
      </c>
      <c r="O7" s="53">
        <v>442</v>
      </c>
      <c r="P7" s="54">
        <v>1301</v>
      </c>
      <c r="Q7" s="54">
        <v>19</v>
      </c>
      <c r="R7" s="54">
        <v>4249</v>
      </c>
      <c r="S7" s="54">
        <v>200</v>
      </c>
      <c r="T7" s="54">
        <v>4</v>
      </c>
      <c r="U7" s="55">
        <v>40</v>
      </c>
    </row>
    <row r="8" spans="1:21" ht="12" customHeight="1">
      <c r="A8" s="56" t="s">
        <v>28</v>
      </c>
      <c r="B8" s="57"/>
      <c r="C8" s="50">
        <f t="shared" si="0"/>
        <v>6736</v>
      </c>
      <c r="D8" s="51">
        <f t="shared" si="0"/>
        <v>192235</v>
      </c>
      <c r="E8" s="51">
        <v>4559</v>
      </c>
      <c r="F8" s="52">
        <v>96107</v>
      </c>
      <c r="G8" s="52">
        <v>324</v>
      </c>
      <c r="H8" s="53">
        <v>19589</v>
      </c>
      <c r="I8" s="53">
        <v>587</v>
      </c>
      <c r="J8" s="53">
        <v>63086</v>
      </c>
      <c r="K8" s="53">
        <v>946</v>
      </c>
      <c r="L8" s="53">
        <v>8842</v>
      </c>
      <c r="M8" s="53">
        <v>320</v>
      </c>
      <c r="N8" s="53">
        <v>4611</v>
      </c>
      <c r="O8" s="53">
        <v>460</v>
      </c>
      <c r="P8" s="54">
        <v>1427</v>
      </c>
      <c r="Q8" s="54">
        <v>18</v>
      </c>
      <c r="R8" s="54">
        <v>4900</v>
      </c>
      <c r="S8" s="54">
        <v>212</v>
      </c>
      <c r="T8" s="54">
        <v>3</v>
      </c>
      <c r="U8" s="55">
        <v>41</v>
      </c>
    </row>
    <row r="9" spans="1:21" ht="12" customHeight="1">
      <c r="A9" s="56" t="s">
        <v>29</v>
      </c>
      <c r="B9" s="57"/>
      <c r="C9" s="50">
        <v>7321</v>
      </c>
      <c r="D9" s="51">
        <f t="shared" si="0"/>
        <v>215620</v>
      </c>
      <c r="E9" s="51">
        <v>4825</v>
      </c>
      <c r="F9" s="52">
        <v>107755</v>
      </c>
      <c r="G9" s="52">
        <v>314</v>
      </c>
      <c r="H9" s="53">
        <v>21375</v>
      </c>
      <c r="I9" s="53">
        <v>589</v>
      </c>
      <c r="J9" s="53">
        <v>70547</v>
      </c>
      <c r="K9" s="53">
        <v>1254</v>
      </c>
      <c r="L9" s="53">
        <v>10174</v>
      </c>
      <c r="M9" s="53">
        <v>312</v>
      </c>
      <c r="N9" s="53">
        <v>5769</v>
      </c>
      <c r="O9" s="53">
        <v>454</v>
      </c>
      <c r="P9" s="54">
        <v>1362</v>
      </c>
      <c r="Q9" s="54">
        <v>8</v>
      </c>
      <c r="R9" s="54">
        <v>5029</v>
      </c>
      <c r="S9" s="54">
        <v>372</v>
      </c>
      <c r="T9" s="54">
        <v>2</v>
      </c>
      <c r="U9" s="55">
        <v>42</v>
      </c>
    </row>
    <row r="10" spans="1:21" ht="12" customHeight="1">
      <c r="A10" s="58"/>
      <c r="B10" s="49"/>
      <c r="C10" s="50"/>
      <c r="D10" s="51"/>
      <c r="E10" s="51"/>
      <c r="F10" s="5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4"/>
      <c r="U10" s="55"/>
    </row>
    <row r="11" spans="1:21" s="63" customFormat="1" ht="12" customHeight="1">
      <c r="A11" s="59" t="s">
        <v>30</v>
      </c>
      <c r="B11" s="60"/>
      <c r="C11" s="61">
        <f>SUM(C13:C22)</f>
        <v>7719</v>
      </c>
      <c r="D11" s="61">
        <f>SUM(D13:D22)</f>
        <v>223237</v>
      </c>
      <c r="E11" s="61">
        <f aca="true" t="shared" si="1" ref="E11:S11">SUM(E13:E22)</f>
        <v>4906</v>
      </c>
      <c r="F11" s="61">
        <f t="shared" si="1"/>
        <v>111217</v>
      </c>
      <c r="G11" s="61">
        <f t="shared" si="1"/>
        <v>317</v>
      </c>
      <c r="H11" s="61">
        <f t="shared" si="1"/>
        <v>22162</v>
      </c>
      <c r="I11" s="61">
        <f t="shared" si="1"/>
        <v>630</v>
      </c>
      <c r="J11" s="61">
        <f t="shared" si="1"/>
        <v>74045</v>
      </c>
      <c r="K11" s="61">
        <f t="shared" si="1"/>
        <v>1549</v>
      </c>
      <c r="L11" s="61">
        <f t="shared" si="1"/>
        <v>11371</v>
      </c>
      <c r="M11" s="61">
        <f t="shared" si="1"/>
        <v>317</v>
      </c>
      <c r="N11" s="61">
        <f t="shared" si="1"/>
        <v>4442</v>
      </c>
      <c r="O11" s="61">
        <f t="shared" si="1"/>
        <v>467</v>
      </c>
      <c r="P11" s="61">
        <f t="shared" si="1"/>
        <v>1403</v>
      </c>
      <c r="Q11" s="61">
        <f t="shared" si="1"/>
        <v>10</v>
      </c>
      <c r="R11" s="61">
        <f t="shared" si="1"/>
        <v>5487</v>
      </c>
      <c r="S11" s="61">
        <f t="shared" si="1"/>
        <v>283</v>
      </c>
      <c r="T11" s="61">
        <f>SUM(T13:T22)</f>
        <v>1</v>
      </c>
      <c r="U11" s="62">
        <v>43</v>
      </c>
    </row>
    <row r="12" spans="1:21" ht="12" customHeight="1">
      <c r="A12" s="48"/>
      <c r="B12" s="49"/>
      <c r="C12" s="64"/>
      <c r="D12" s="52"/>
      <c r="E12" s="52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  <c r="S12" s="54"/>
      <c r="T12" s="54"/>
      <c r="U12" s="55"/>
    </row>
    <row r="13" spans="1:21" ht="12" customHeight="1">
      <c r="A13" s="65">
        <v>1</v>
      </c>
      <c r="B13" s="66" t="s">
        <v>31</v>
      </c>
      <c r="C13" s="50">
        <f aca="true" t="shared" si="2" ref="C13:D22">SUM(E13+G13+I13+K13+M13)</f>
        <v>2492</v>
      </c>
      <c r="D13" s="51">
        <f t="shared" si="2"/>
        <v>89798</v>
      </c>
      <c r="E13" s="51">
        <v>1634</v>
      </c>
      <c r="F13" s="53">
        <v>44046</v>
      </c>
      <c r="G13" s="67">
        <v>126</v>
      </c>
      <c r="H13" s="53">
        <v>9225</v>
      </c>
      <c r="I13" s="53">
        <v>145</v>
      </c>
      <c r="J13" s="53">
        <v>30059</v>
      </c>
      <c r="K13" s="53">
        <v>441</v>
      </c>
      <c r="L13" s="53">
        <v>3654</v>
      </c>
      <c r="M13" s="53">
        <v>146</v>
      </c>
      <c r="N13" s="53">
        <v>2814</v>
      </c>
      <c r="O13" s="53">
        <v>152</v>
      </c>
      <c r="P13" s="53">
        <v>568</v>
      </c>
      <c r="Q13" s="53">
        <v>5</v>
      </c>
      <c r="R13" s="54">
        <v>1635</v>
      </c>
      <c r="S13" s="54">
        <v>110</v>
      </c>
      <c r="T13" s="54" t="s">
        <v>32</v>
      </c>
      <c r="U13" s="55">
        <v>1</v>
      </c>
    </row>
    <row r="14" spans="1:21" ht="12" customHeight="1">
      <c r="A14" s="65">
        <v>2</v>
      </c>
      <c r="B14" s="68" t="s">
        <v>33</v>
      </c>
      <c r="C14" s="50">
        <f t="shared" si="2"/>
        <v>119</v>
      </c>
      <c r="D14" s="51">
        <f t="shared" si="2"/>
        <v>3683</v>
      </c>
      <c r="E14" s="51">
        <v>57</v>
      </c>
      <c r="F14" s="52">
        <v>990</v>
      </c>
      <c r="G14" s="67">
        <v>4</v>
      </c>
      <c r="H14" s="53">
        <v>224</v>
      </c>
      <c r="I14" s="53">
        <v>35</v>
      </c>
      <c r="J14" s="53">
        <v>2300</v>
      </c>
      <c r="K14" s="53">
        <v>14</v>
      </c>
      <c r="L14" s="53">
        <v>98</v>
      </c>
      <c r="M14" s="53">
        <v>9</v>
      </c>
      <c r="N14" s="53">
        <v>71</v>
      </c>
      <c r="O14" s="53">
        <v>14</v>
      </c>
      <c r="P14" s="53">
        <v>23</v>
      </c>
      <c r="Q14" s="53">
        <v>2</v>
      </c>
      <c r="R14" s="54">
        <v>91</v>
      </c>
      <c r="S14" s="54">
        <v>11</v>
      </c>
      <c r="T14" s="54" t="s">
        <v>32</v>
      </c>
      <c r="U14" s="55">
        <v>2</v>
      </c>
    </row>
    <row r="15" spans="1:21" ht="12" customHeight="1">
      <c r="A15" s="65">
        <v>3</v>
      </c>
      <c r="B15" s="66" t="s">
        <v>34</v>
      </c>
      <c r="C15" s="50">
        <f t="shared" si="2"/>
        <v>1890</v>
      </c>
      <c r="D15" s="51">
        <f t="shared" si="2"/>
        <v>40015</v>
      </c>
      <c r="E15" s="51">
        <v>1266</v>
      </c>
      <c r="F15" s="52">
        <v>24969</v>
      </c>
      <c r="G15" s="67">
        <v>54</v>
      </c>
      <c r="H15" s="53">
        <v>1792</v>
      </c>
      <c r="I15" s="53">
        <v>74</v>
      </c>
      <c r="J15" s="53">
        <v>9960</v>
      </c>
      <c r="K15" s="53">
        <v>466</v>
      </c>
      <c r="L15" s="53">
        <v>2847</v>
      </c>
      <c r="M15" s="53">
        <v>30</v>
      </c>
      <c r="N15" s="53">
        <v>447</v>
      </c>
      <c r="O15" s="53">
        <v>46</v>
      </c>
      <c r="P15" s="53">
        <v>204</v>
      </c>
      <c r="Q15" s="53" t="s">
        <v>32</v>
      </c>
      <c r="R15" s="54">
        <v>1205</v>
      </c>
      <c r="S15" s="54" t="s">
        <v>32</v>
      </c>
      <c r="T15" s="54" t="s">
        <v>32</v>
      </c>
      <c r="U15" s="55">
        <v>3</v>
      </c>
    </row>
    <row r="16" spans="1:21" ht="12" customHeight="1">
      <c r="A16" s="65">
        <v>4</v>
      </c>
      <c r="B16" s="66" t="s">
        <v>35</v>
      </c>
      <c r="C16" s="50">
        <f t="shared" si="2"/>
        <v>559</v>
      </c>
      <c r="D16" s="51">
        <f t="shared" si="2"/>
        <v>18983</v>
      </c>
      <c r="E16" s="51">
        <v>308</v>
      </c>
      <c r="F16" s="52">
        <v>10248</v>
      </c>
      <c r="G16" s="67">
        <v>23</v>
      </c>
      <c r="H16" s="53">
        <v>3427</v>
      </c>
      <c r="I16" s="53">
        <v>43</v>
      </c>
      <c r="J16" s="53">
        <v>3517</v>
      </c>
      <c r="K16" s="53">
        <v>167</v>
      </c>
      <c r="L16" s="53">
        <v>1636</v>
      </c>
      <c r="M16" s="53">
        <v>18</v>
      </c>
      <c r="N16" s="53">
        <v>155</v>
      </c>
      <c r="O16" s="53">
        <v>33</v>
      </c>
      <c r="P16" s="53">
        <v>103</v>
      </c>
      <c r="Q16" s="53" t="s">
        <v>32</v>
      </c>
      <c r="R16" s="54">
        <v>620</v>
      </c>
      <c r="S16" s="54">
        <v>16</v>
      </c>
      <c r="T16" s="54" t="s">
        <v>32</v>
      </c>
      <c r="U16" s="55">
        <v>4</v>
      </c>
    </row>
    <row r="17" spans="1:21" ht="12" customHeight="1">
      <c r="A17" s="65">
        <v>5</v>
      </c>
      <c r="B17" s="66" t="s">
        <v>36</v>
      </c>
      <c r="C17" s="50">
        <f t="shared" si="2"/>
        <v>454</v>
      </c>
      <c r="D17" s="51">
        <f t="shared" si="2"/>
        <v>14144</v>
      </c>
      <c r="E17" s="51">
        <v>311</v>
      </c>
      <c r="F17" s="52">
        <v>7836</v>
      </c>
      <c r="G17" s="67">
        <v>24</v>
      </c>
      <c r="H17" s="53">
        <v>1965</v>
      </c>
      <c r="I17" s="53">
        <v>52</v>
      </c>
      <c r="J17" s="53">
        <v>3842</v>
      </c>
      <c r="K17" s="53">
        <v>64</v>
      </c>
      <c r="L17" s="53">
        <v>498</v>
      </c>
      <c r="M17" s="53">
        <v>3</v>
      </c>
      <c r="N17" s="53">
        <v>3</v>
      </c>
      <c r="O17" s="53">
        <v>35</v>
      </c>
      <c r="P17" s="53">
        <v>95</v>
      </c>
      <c r="Q17" s="53">
        <v>3</v>
      </c>
      <c r="R17" s="54">
        <v>260</v>
      </c>
      <c r="S17" s="54">
        <v>38</v>
      </c>
      <c r="T17" s="54" t="s">
        <v>32</v>
      </c>
      <c r="U17" s="55">
        <v>5</v>
      </c>
    </row>
    <row r="18" spans="1:21" ht="12" customHeight="1">
      <c r="A18" s="65">
        <v>6</v>
      </c>
      <c r="B18" s="66" t="s">
        <v>37</v>
      </c>
      <c r="C18" s="50">
        <f t="shared" si="2"/>
        <v>332</v>
      </c>
      <c r="D18" s="51">
        <f t="shared" si="2"/>
        <v>5261</v>
      </c>
      <c r="E18" s="51">
        <v>163</v>
      </c>
      <c r="F18" s="52">
        <v>1883</v>
      </c>
      <c r="G18" s="67">
        <v>6</v>
      </c>
      <c r="H18" s="53">
        <v>58</v>
      </c>
      <c r="I18" s="53">
        <v>49</v>
      </c>
      <c r="J18" s="53">
        <v>2866</v>
      </c>
      <c r="K18" s="53">
        <v>104</v>
      </c>
      <c r="L18" s="53">
        <v>397</v>
      </c>
      <c r="M18" s="53">
        <v>10</v>
      </c>
      <c r="N18" s="53">
        <v>57</v>
      </c>
      <c r="O18" s="53">
        <v>30</v>
      </c>
      <c r="P18" s="53">
        <v>31</v>
      </c>
      <c r="Q18" s="53" t="s">
        <v>32</v>
      </c>
      <c r="R18" s="54">
        <v>138</v>
      </c>
      <c r="S18" s="54">
        <v>19</v>
      </c>
      <c r="T18" s="54">
        <v>1</v>
      </c>
      <c r="U18" s="55">
        <v>6</v>
      </c>
    </row>
    <row r="19" spans="1:21" ht="12" customHeight="1">
      <c r="A19" s="65">
        <v>7</v>
      </c>
      <c r="B19" s="66" t="s">
        <v>38</v>
      </c>
      <c r="C19" s="50">
        <f t="shared" si="2"/>
        <v>197</v>
      </c>
      <c r="D19" s="51">
        <f t="shared" si="2"/>
        <v>5763</v>
      </c>
      <c r="E19" s="54">
        <v>109</v>
      </c>
      <c r="F19" s="52">
        <v>1465</v>
      </c>
      <c r="G19" s="67">
        <v>4</v>
      </c>
      <c r="H19" s="53">
        <v>42</v>
      </c>
      <c r="I19" s="53">
        <v>31</v>
      </c>
      <c r="J19" s="53">
        <v>3890</v>
      </c>
      <c r="K19" s="53">
        <v>41</v>
      </c>
      <c r="L19" s="53">
        <v>271</v>
      </c>
      <c r="M19" s="53">
        <v>12</v>
      </c>
      <c r="N19" s="53">
        <v>95</v>
      </c>
      <c r="O19" s="53">
        <v>26</v>
      </c>
      <c r="P19" s="53">
        <v>48</v>
      </c>
      <c r="Q19" s="53" t="s">
        <v>32</v>
      </c>
      <c r="R19" s="54">
        <v>245</v>
      </c>
      <c r="S19" s="54">
        <v>11</v>
      </c>
      <c r="T19" s="54" t="s">
        <v>32</v>
      </c>
      <c r="U19" s="55">
        <v>7</v>
      </c>
    </row>
    <row r="20" spans="1:21" ht="12" customHeight="1">
      <c r="A20" s="65">
        <v>8</v>
      </c>
      <c r="B20" s="66" t="s">
        <v>39</v>
      </c>
      <c r="C20" s="50">
        <f t="shared" si="2"/>
        <v>661</v>
      </c>
      <c r="D20" s="51">
        <f t="shared" si="2"/>
        <v>18688</v>
      </c>
      <c r="E20" s="54">
        <v>422</v>
      </c>
      <c r="F20" s="52">
        <v>9037</v>
      </c>
      <c r="G20" s="67">
        <v>32</v>
      </c>
      <c r="H20" s="53">
        <v>1285</v>
      </c>
      <c r="I20" s="53">
        <v>72</v>
      </c>
      <c r="J20" s="53">
        <v>7172</v>
      </c>
      <c r="K20" s="53">
        <v>118</v>
      </c>
      <c r="L20" s="53">
        <v>1083</v>
      </c>
      <c r="M20" s="53">
        <v>17</v>
      </c>
      <c r="N20" s="53">
        <v>111</v>
      </c>
      <c r="O20" s="53">
        <v>42</v>
      </c>
      <c r="P20" s="53">
        <v>106</v>
      </c>
      <c r="Q20" s="53" t="s">
        <v>32</v>
      </c>
      <c r="R20" s="54">
        <v>418</v>
      </c>
      <c r="S20" s="54">
        <v>37</v>
      </c>
      <c r="T20" s="54" t="s">
        <v>32</v>
      </c>
      <c r="U20" s="55">
        <v>8</v>
      </c>
    </row>
    <row r="21" spans="1:21" ht="12" customHeight="1">
      <c r="A21" s="65">
        <v>9</v>
      </c>
      <c r="B21" s="66" t="s">
        <v>40</v>
      </c>
      <c r="C21" s="50">
        <f t="shared" si="2"/>
        <v>622</v>
      </c>
      <c r="D21" s="51">
        <f t="shared" si="2"/>
        <v>16702</v>
      </c>
      <c r="E21" s="54">
        <v>437</v>
      </c>
      <c r="F21" s="52">
        <v>7074</v>
      </c>
      <c r="G21" s="53">
        <v>26</v>
      </c>
      <c r="H21" s="53">
        <v>3296</v>
      </c>
      <c r="I21" s="53">
        <v>64</v>
      </c>
      <c r="J21" s="53">
        <v>5637</v>
      </c>
      <c r="K21" s="53">
        <v>58</v>
      </c>
      <c r="L21" s="53">
        <v>339</v>
      </c>
      <c r="M21" s="53">
        <v>37</v>
      </c>
      <c r="N21" s="53">
        <v>356</v>
      </c>
      <c r="O21" s="53">
        <v>45</v>
      </c>
      <c r="P21" s="53">
        <v>164</v>
      </c>
      <c r="Q21" s="53" t="s">
        <v>32</v>
      </c>
      <c r="R21" s="54">
        <v>491</v>
      </c>
      <c r="S21" s="54">
        <v>22</v>
      </c>
      <c r="T21" s="54" t="s">
        <v>32</v>
      </c>
      <c r="U21" s="55">
        <v>9</v>
      </c>
    </row>
    <row r="22" spans="1:21" ht="12" customHeight="1">
      <c r="A22" s="65">
        <v>10</v>
      </c>
      <c r="B22" s="69" t="s">
        <v>41</v>
      </c>
      <c r="C22" s="50">
        <f t="shared" si="2"/>
        <v>393</v>
      </c>
      <c r="D22" s="51">
        <f t="shared" si="2"/>
        <v>10200</v>
      </c>
      <c r="E22" s="54">
        <v>199</v>
      </c>
      <c r="F22" s="53">
        <v>3669</v>
      </c>
      <c r="G22" s="53">
        <v>18</v>
      </c>
      <c r="H22" s="53">
        <v>848</v>
      </c>
      <c r="I22" s="53">
        <v>65</v>
      </c>
      <c r="J22" s="53">
        <v>4802</v>
      </c>
      <c r="K22" s="53">
        <v>76</v>
      </c>
      <c r="L22" s="53">
        <v>548</v>
      </c>
      <c r="M22" s="53">
        <v>35</v>
      </c>
      <c r="N22" s="53">
        <v>333</v>
      </c>
      <c r="O22" s="53">
        <v>44</v>
      </c>
      <c r="P22" s="53">
        <v>61</v>
      </c>
      <c r="Q22" s="53" t="s">
        <v>32</v>
      </c>
      <c r="R22" s="54">
        <v>384</v>
      </c>
      <c r="S22" s="54">
        <v>19</v>
      </c>
      <c r="T22" s="54" t="s">
        <v>32</v>
      </c>
      <c r="U22" s="55">
        <v>10</v>
      </c>
    </row>
    <row r="23" spans="1:21" ht="6" customHeight="1">
      <c r="A23" s="70"/>
      <c r="B23" s="71"/>
      <c r="C23" s="72"/>
      <c r="D23" s="72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2"/>
      <c r="T23" s="74"/>
      <c r="U23" s="75"/>
    </row>
    <row r="24" spans="2:17" ht="12" customHeight="1">
      <c r="B24" s="76" t="s">
        <v>42</v>
      </c>
      <c r="C24" s="7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12" customHeight="1">
      <c r="B25" s="78" t="s">
        <v>43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2" customHeight="1">
      <c r="B26" s="76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</sheetData>
  <sheetProtection/>
  <mergeCells count="22">
    <mergeCell ref="A8:B8"/>
    <mergeCell ref="A9:B9"/>
    <mergeCell ref="A10:B10"/>
    <mergeCell ref="A11:B11"/>
    <mergeCell ref="A12:B12"/>
    <mergeCell ref="A23:B23"/>
    <mergeCell ref="O4:O5"/>
    <mergeCell ref="P4:P5"/>
    <mergeCell ref="R4:S4"/>
    <mergeCell ref="T4:T5"/>
    <mergeCell ref="A6:B6"/>
    <mergeCell ref="A7:B7"/>
    <mergeCell ref="A1:U1"/>
    <mergeCell ref="A3:B5"/>
    <mergeCell ref="C3:N3"/>
    <mergeCell ref="O3:T3"/>
    <mergeCell ref="C4:D4"/>
    <mergeCell ref="E4:F4"/>
    <mergeCell ref="G4:H4"/>
    <mergeCell ref="I4:J4"/>
    <mergeCell ref="K4:L4"/>
    <mergeCell ref="M4:N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2009-05-18T02:40:21Z</dcterms:created>
  <dcterms:modified xsi:type="dcterms:W3CDTF">2009-05-18T02:40:27Z</dcterms:modified>
  <cp:category/>
  <cp:version/>
  <cp:contentType/>
  <cp:contentStatus/>
</cp:coreProperties>
</file>