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8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'[1]177'!#REF!</definedName>
    <definedName name="_36.争議">#REF!</definedName>
    <definedName name="_40.中高年">'[1]180'!#REF!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'183'!$A$1:$Q$38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<sst xmlns="http://schemas.openxmlformats.org/spreadsheetml/2006/main" count="56" uniqueCount="47">
  <si>
    <t>　　　　　　　　　　　　　　　　 　　183.  　　　日 　　　雇 　　　職 　　　業 　　　紹 　　　介 　　　状 　　　況</t>
  </si>
  <si>
    <t>年　月　所　　　　次および安定</t>
  </si>
  <si>
    <t xml:space="preserve">前 月 よ り 繰 越 有 効 求 職 者 数 </t>
  </si>
  <si>
    <t>新  規  求  職  申  込  件  数</t>
  </si>
  <si>
    <t xml:space="preserve">      就       労       延       数</t>
  </si>
  <si>
    <t>就　   労 　  実　   人　   員</t>
  </si>
  <si>
    <t>標示</t>
  </si>
  <si>
    <t>総　　　　数</t>
  </si>
  <si>
    <t>男</t>
  </si>
  <si>
    <t>女</t>
  </si>
  <si>
    <t>番号</t>
  </si>
  <si>
    <t>昭和39年</t>
  </si>
  <si>
    <t>　　40</t>
  </si>
  <si>
    <t>　　41</t>
  </si>
  <si>
    <t>　　42</t>
  </si>
  <si>
    <t>　　43</t>
  </si>
  <si>
    <t xml:space="preserve"> 　　    1 月</t>
  </si>
  <si>
    <t xml:space="preserve">  　 　　2</t>
  </si>
  <si>
    <t xml:space="preserve">     　　3</t>
  </si>
  <si>
    <t xml:space="preserve">     　　4</t>
  </si>
  <si>
    <t xml:space="preserve">   　 　 5</t>
  </si>
  <si>
    <t xml:space="preserve">   　  　6</t>
  </si>
  <si>
    <t xml:space="preserve">   　  　7</t>
  </si>
  <si>
    <t xml:space="preserve">   　  　8</t>
  </si>
  <si>
    <t xml:space="preserve">   　 　 9</t>
  </si>
  <si>
    <t xml:space="preserve">        10</t>
  </si>
  <si>
    <t xml:space="preserve">        11</t>
  </si>
  <si>
    <t xml:space="preserve">        12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</si>
  <si>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</si>
  <si>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</si>
  <si>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</si>
  <si>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</si>
  <si>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</si>
  <si>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</si>
  <si>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</si>
  <si>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</si>
  <si>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</si>
  <si>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</si>
  <si>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</si>
  <si>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</si>
  <si>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</si>
  <si>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</si>
  <si>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</si>
  <si>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</si>
  <si>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>資料：県職業安定課「職業安定統計年報」</t>
  </si>
  <si>
    <t>注　1)　前月より繰越有効求職者数の昭和39～40年は翌月繰越有効求職者数である。</t>
  </si>
  <si>
    <t>　　2)　この表は県内事業所分である。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</si>
</sst>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_ * #,##0_ ;_ * &quot;¥&quot;\!\-#,##0_ ;_ * &quot;-&quot;_ ;_ @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20" fillId="0" borderId="0">
      <alignment/>
      <protection/>
    </xf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18" fillId="0" borderId="0" xfId="0" applyNumberFormat="1" applyFont="1" applyAlignment="1">
      <alignment horizontal="left" vertical="center"/>
    </xf>
    <xf numFmtId="176" fontId="18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38" fontId="21" fillId="0" borderId="10" xfId="48" applyFont="1" applyBorder="1" applyAlignment="1" applyProtection="1">
      <alignment/>
      <protection locked="0"/>
    </xf>
    <xf numFmtId="38" fontId="21" fillId="0" borderId="10" xfId="48" applyFont="1" applyBorder="1" applyAlignment="1">
      <alignment/>
    </xf>
    <xf numFmtId="49" fontId="21" fillId="0" borderId="11" xfId="48" applyNumberFormat="1" applyFont="1" applyBorder="1" applyAlignment="1" applyProtection="1">
      <alignment horizontal="distributed" vertical="center" wrapText="1"/>
      <protection locked="0"/>
    </xf>
    <xf numFmtId="49" fontId="21" fillId="0" borderId="12" xfId="48" applyNumberFormat="1" applyFont="1" applyBorder="1" applyAlignment="1" applyProtection="1">
      <alignment horizontal="distributed" vertical="center" wrapText="1"/>
      <protection locked="0"/>
    </xf>
    <xf numFmtId="49" fontId="21" fillId="0" borderId="13" xfId="48" applyNumberFormat="1" applyFont="1" applyBorder="1" applyAlignment="1" applyProtection="1">
      <alignment horizontal="center" vertical="center"/>
      <protection locked="0"/>
    </xf>
    <xf numFmtId="49" fontId="21" fillId="0" borderId="11" xfId="48" applyNumberFormat="1" applyFont="1" applyBorder="1" applyAlignment="1" applyProtection="1">
      <alignment horizontal="center" vertical="center"/>
      <protection locked="0"/>
    </xf>
    <xf numFmtId="49" fontId="21" fillId="0" borderId="12" xfId="48" applyNumberFormat="1" applyFont="1" applyBorder="1" applyAlignment="1" applyProtection="1">
      <alignment horizontal="center" vertical="center"/>
      <protection locked="0"/>
    </xf>
    <xf numFmtId="49" fontId="21" fillId="0" borderId="11" xfId="48" applyNumberFormat="1" applyFont="1" applyBorder="1" applyAlignment="1" applyProtection="1">
      <alignment horizontal="left" vertical="center"/>
      <protection locked="0"/>
    </xf>
    <xf numFmtId="49" fontId="21" fillId="0" borderId="12" xfId="48" applyNumberFormat="1" applyFont="1" applyBorder="1" applyAlignment="1" applyProtection="1">
      <alignment horizontal="left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 applyProtection="1">
      <alignment horizontal="distributed" vertical="center" wrapText="1"/>
      <protection locked="0"/>
    </xf>
    <xf numFmtId="49" fontId="21" fillId="0" borderId="14" xfId="48" applyNumberFormat="1" applyFont="1" applyBorder="1" applyAlignment="1" applyProtection="1">
      <alignment horizontal="distributed" vertical="center" wrapText="1"/>
      <protection locked="0"/>
    </xf>
    <xf numFmtId="49" fontId="21" fillId="0" borderId="15" xfId="48" applyNumberFormat="1" applyFont="1" applyBorder="1" applyAlignment="1" applyProtection="1">
      <alignment horizontal="center" vertical="center"/>
      <protection locked="0"/>
    </xf>
    <xf numFmtId="49" fontId="21" fillId="0" borderId="16" xfId="48" applyNumberFormat="1" applyFont="1" applyBorder="1" applyAlignment="1" applyProtection="1">
      <alignment horizontal="center" vertical="center"/>
      <protection locked="0"/>
    </xf>
    <xf numFmtId="49" fontId="21" fillId="0" borderId="17" xfId="48" applyNumberFormat="1" applyFont="1" applyBorder="1" applyAlignment="1" applyProtection="1">
      <alignment horizontal="center" vertical="center"/>
      <protection locked="0"/>
    </xf>
    <xf numFmtId="49" fontId="21" fillId="0" borderId="16" xfId="48" applyNumberFormat="1" applyFont="1" applyBorder="1" applyAlignment="1" applyProtection="1">
      <alignment horizontal="left" vertical="center"/>
      <protection locked="0"/>
    </xf>
    <xf numFmtId="49" fontId="21" fillId="0" borderId="17" xfId="48" applyNumberFormat="1" applyFont="1" applyBorder="1" applyAlignment="1" applyProtection="1">
      <alignment horizontal="left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49" fontId="21" fillId="0" borderId="16" xfId="48" applyNumberFormat="1" applyFont="1" applyBorder="1" applyAlignment="1" applyProtection="1">
      <alignment horizontal="distributed" vertical="center" wrapText="1"/>
      <protection locked="0"/>
    </xf>
    <xf numFmtId="49" fontId="21" fillId="0" borderId="17" xfId="48" applyNumberFormat="1" applyFont="1" applyBorder="1" applyAlignment="1" applyProtection="1">
      <alignment horizontal="distributed" vertical="center" wrapText="1"/>
      <protection locked="0"/>
    </xf>
    <xf numFmtId="49" fontId="21" fillId="0" borderId="15" xfId="48" applyNumberFormat="1" applyFont="1" applyBorder="1" applyAlignment="1" applyProtection="1">
      <alignment horizontal="center" vertical="center"/>
      <protection locked="0"/>
    </xf>
    <xf numFmtId="49" fontId="21" fillId="0" borderId="16" xfId="48" applyNumberFormat="1" applyFont="1" applyBorder="1" applyAlignment="1" applyProtection="1">
      <alignment horizontal="center" vertical="center"/>
      <protection locked="0"/>
    </xf>
    <xf numFmtId="49" fontId="21" fillId="0" borderId="19" xfId="48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20" xfId="0" applyNumberFormat="1" applyFont="1" applyBorder="1" applyAlignment="1">
      <alignment horizontal="center" vertical="center"/>
    </xf>
    <xf numFmtId="49" fontId="21" fillId="0" borderId="18" xfId="48" applyNumberFormat="1" applyFont="1" applyBorder="1" applyAlignment="1" applyProtection="1">
      <alignment horizontal="right" vertical="center"/>
      <protection locked="0"/>
    </xf>
    <xf numFmtId="49" fontId="21" fillId="0" borderId="0" xfId="48" applyNumberFormat="1" applyFont="1" applyBorder="1" applyAlignment="1" applyProtection="1">
      <alignment horizontal="right"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37" fontId="21" fillId="0" borderId="0" xfId="60" applyFont="1" applyBorder="1" applyAlignment="1">
      <alignment horizontal="distributed" vertical="center"/>
      <protection/>
    </xf>
    <xf numFmtId="0" fontId="0" fillId="0" borderId="0" xfId="0" applyFont="1" applyBorder="1" applyAlignment="1">
      <alignment vertical="center"/>
    </xf>
    <xf numFmtId="41" fontId="21" fillId="0" borderId="18" xfId="48" applyNumberFormat="1" applyFont="1" applyBorder="1" applyAlignment="1" applyProtection="1">
      <alignment horizontal="right" vertical="center"/>
      <protection locked="0"/>
    </xf>
    <xf numFmtId="41" fontId="21" fillId="0" borderId="0" xfId="48" applyNumberFormat="1" applyFont="1" applyAlignment="1" applyProtection="1">
      <alignment horizontal="right" vertical="center"/>
      <protection locked="0"/>
    </xf>
    <xf numFmtId="37" fontId="21" fillId="0" borderId="0" xfId="60" applyFont="1" applyBorder="1" applyAlignment="1" quotePrefix="1">
      <alignment horizontal="center" vertical="center"/>
      <protection/>
    </xf>
    <xf numFmtId="176" fontId="21" fillId="0" borderId="0" xfId="0" applyNumberFormat="1" applyFont="1" applyBorder="1" applyAlignment="1">
      <alignment horizontal="center" vertical="center"/>
    </xf>
    <xf numFmtId="37" fontId="23" fillId="0" borderId="0" xfId="60" applyFont="1" applyBorder="1" applyAlignment="1" quotePrefix="1">
      <alignment horizontal="center" vertical="center"/>
      <protection/>
    </xf>
    <xf numFmtId="0" fontId="22" fillId="0" borderId="0" xfId="0" applyFont="1" applyBorder="1" applyAlignment="1">
      <alignment vertical="center"/>
    </xf>
    <xf numFmtId="41" fontId="23" fillId="0" borderId="18" xfId="48" applyNumberFormat="1" applyFont="1" applyBorder="1" applyAlignment="1" applyProtection="1">
      <alignment horizontal="right" vertical="center"/>
      <protection locked="0"/>
    </xf>
    <xf numFmtId="41" fontId="23" fillId="0" borderId="0" xfId="48" applyNumberFormat="1" applyFont="1" applyAlignment="1" applyProtection="1">
      <alignment horizontal="right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Alignment="1">
      <alignment vertical="center"/>
    </xf>
    <xf numFmtId="177" fontId="21" fillId="0" borderId="0" xfId="0" applyNumberFormat="1" applyFont="1" applyBorder="1" applyAlignment="1">
      <alignment vertical="center"/>
    </xf>
    <xf numFmtId="177" fontId="24" fillId="0" borderId="0" xfId="0" applyNumberFormat="1" applyFont="1" applyBorder="1" applyAlignment="1" quotePrefix="1">
      <alignment vertical="center"/>
    </xf>
    <xf numFmtId="177" fontId="24" fillId="0" borderId="0" xfId="0" applyNumberFormat="1" applyFont="1" applyBorder="1" applyAlignment="1">
      <alignment horizontal="distributed" vertical="center"/>
    </xf>
    <xf numFmtId="177" fontId="24" fillId="0" borderId="0" xfId="0" applyNumberFormat="1" applyFont="1" applyBorder="1" applyAlignment="1" quotePrefix="1">
      <alignment horizontal="left" vertical="center"/>
    </xf>
    <xf numFmtId="41" fontId="21" fillId="0" borderId="0" xfId="48" applyNumberFormat="1" applyFont="1" applyBorder="1" applyAlignment="1" applyProtection="1">
      <alignment horizontal="right" vertical="center"/>
      <protection locked="0"/>
    </xf>
    <xf numFmtId="41" fontId="21" fillId="0" borderId="14" xfId="48" applyNumberFormat="1" applyFont="1" applyBorder="1" applyAlignment="1" applyProtection="1">
      <alignment horizontal="right" vertical="center"/>
      <protection locked="0"/>
    </xf>
    <xf numFmtId="38" fontId="21" fillId="0" borderId="18" xfId="48" applyFont="1" applyBorder="1" applyAlignment="1">
      <alignment horizontal="center"/>
    </xf>
    <xf numFmtId="41" fontId="21" fillId="0" borderId="18" xfId="48" applyNumberFormat="1" applyFont="1" applyBorder="1" applyAlignment="1">
      <alignment horizontal="right" vertical="center"/>
    </xf>
    <xf numFmtId="41" fontId="21" fillId="0" borderId="0" xfId="48" applyNumberFormat="1" applyFont="1" applyAlignment="1">
      <alignment horizontal="right" vertical="center"/>
    </xf>
    <xf numFmtId="38" fontId="21" fillId="0" borderId="18" xfId="48" applyFont="1" applyBorder="1" applyAlignment="1">
      <alignment/>
    </xf>
    <xf numFmtId="177" fontId="24" fillId="0" borderId="0" xfId="0" applyNumberFormat="1" applyFont="1" applyBorder="1" applyAlignment="1">
      <alignment horizontal="distributed" vertical="center"/>
    </xf>
    <xf numFmtId="177" fontId="24" fillId="0" borderId="14" xfId="0" applyNumberFormat="1" applyFont="1" applyBorder="1" applyAlignment="1">
      <alignment horizontal="distributed" vertical="center"/>
    </xf>
    <xf numFmtId="176" fontId="21" fillId="0" borderId="16" xfId="0" applyNumberFormat="1" applyFont="1" applyBorder="1" applyAlignment="1">
      <alignment horizontal="center" vertical="center"/>
    </xf>
    <xf numFmtId="178" fontId="21" fillId="0" borderId="15" xfId="48" applyNumberFormat="1" applyFont="1" applyBorder="1" applyAlignment="1">
      <alignment horizontal="right"/>
    </xf>
    <xf numFmtId="178" fontId="21" fillId="0" borderId="16" xfId="48" applyNumberFormat="1" applyFont="1" applyBorder="1" applyAlignment="1" applyProtection="1">
      <alignment horizontal="right"/>
      <protection locked="0"/>
    </xf>
    <xf numFmtId="178" fontId="21" fillId="0" borderId="16" xfId="48" applyNumberFormat="1" applyFont="1" applyBorder="1" applyAlignment="1">
      <alignment horizontal="right"/>
    </xf>
    <xf numFmtId="38" fontId="21" fillId="0" borderId="15" xfId="48" applyFont="1" applyBorder="1" applyAlignment="1">
      <alignment horizontal="center"/>
    </xf>
    <xf numFmtId="176" fontId="21" fillId="0" borderId="0" xfId="0" applyNumberFormat="1" applyFont="1" applyBorder="1" applyAlignment="1">
      <alignment vertical="center"/>
    </xf>
    <xf numFmtId="38" fontId="21" fillId="0" borderId="0" xfId="48" applyFont="1" applyAlignment="1" applyProtection="1">
      <alignment/>
      <protection locked="0"/>
    </xf>
    <xf numFmtId="38" fontId="21" fillId="0" borderId="0" xfId="48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7_平成5年度03労働および賃金27-5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6&#21172;&#20685;171-1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2A.B (2)"/>
      <sheetName val="171"/>
      <sheetName val="172A.B"/>
      <sheetName val="173A.B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SheetLayoutView="50" zoomScalePageLayoutView="0" workbookViewId="0" topLeftCell="A1">
      <selection activeCell="A1" sqref="A1:Q1"/>
    </sheetView>
  </sheetViews>
  <sheetFormatPr defaultColWidth="8.8515625" defaultRowHeight="12"/>
  <cols>
    <col min="1" max="1" width="1.7109375" style="3" customWidth="1"/>
    <col min="2" max="2" width="9.140625" style="3" customWidth="1"/>
    <col min="3" max="3" width="3.28125" style="3" customWidth="1"/>
    <col min="4" max="4" width="0.85546875" style="3" customWidth="1"/>
    <col min="5" max="5" width="15.7109375" style="3" customWidth="1"/>
    <col min="6" max="7" width="14.7109375" style="3" customWidth="1"/>
    <col min="8" max="8" width="15.7109375" style="3" customWidth="1"/>
    <col min="9" max="10" width="14.7109375" style="3" customWidth="1"/>
    <col min="11" max="11" width="15.7109375" style="3" customWidth="1"/>
    <col min="12" max="13" width="14.7109375" style="3" customWidth="1"/>
    <col min="14" max="14" width="15.7109375" style="3" customWidth="1"/>
    <col min="15" max="16" width="14.7109375" style="3" customWidth="1"/>
    <col min="17" max="17" width="5.7109375" style="3" customWidth="1"/>
    <col min="18" max="16384" width="8.8515625" style="3" customWidth="1"/>
  </cols>
  <sheetData>
    <row r="1" spans="1:17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5:17" ht="12.75" thickBot="1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2.75" customHeight="1" thickTop="1">
      <c r="A3" s="6" t="s">
        <v>1</v>
      </c>
      <c r="B3" s="6"/>
      <c r="C3" s="6"/>
      <c r="D3" s="7"/>
      <c r="E3" s="8" t="s">
        <v>2</v>
      </c>
      <c r="F3" s="9"/>
      <c r="G3" s="10"/>
      <c r="H3" s="8" t="s">
        <v>3</v>
      </c>
      <c r="I3" s="9"/>
      <c r="J3" s="9"/>
      <c r="K3" s="11" t="s">
        <v>4</v>
      </c>
      <c r="L3" s="11"/>
      <c r="M3" s="12"/>
      <c r="N3" s="8" t="s">
        <v>5</v>
      </c>
      <c r="O3" s="9"/>
      <c r="P3" s="10"/>
      <c r="Q3" s="13" t="s">
        <v>6</v>
      </c>
    </row>
    <row r="4" spans="1:17" ht="12.75" customHeight="1">
      <c r="A4" s="14"/>
      <c r="B4" s="14"/>
      <c r="C4" s="14"/>
      <c r="D4" s="15"/>
      <c r="E4" s="16"/>
      <c r="F4" s="17"/>
      <c r="G4" s="18"/>
      <c r="H4" s="16"/>
      <c r="I4" s="17"/>
      <c r="J4" s="17"/>
      <c r="K4" s="19"/>
      <c r="L4" s="19"/>
      <c r="M4" s="20"/>
      <c r="N4" s="16"/>
      <c r="O4" s="17"/>
      <c r="P4" s="18"/>
      <c r="Q4" s="21"/>
    </row>
    <row r="5" spans="1:17" ht="12.75" customHeight="1">
      <c r="A5" s="22"/>
      <c r="B5" s="22"/>
      <c r="C5" s="22"/>
      <c r="D5" s="23"/>
      <c r="E5" s="24" t="s">
        <v>7</v>
      </c>
      <c r="F5" s="24" t="s">
        <v>8</v>
      </c>
      <c r="G5" s="24" t="s">
        <v>9</v>
      </c>
      <c r="H5" s="24" t="s">
        <v>7</v>
      </c>
      <c r="I5" s="24" t="s">
        <v>8</v>
      </c>
      <c r="J5" s="24" t="s">
        <v>9</v>
      </c>
      <c r="K5" s="25" t="s">
        <v>7</v>
      </c>
      <c r="L5" s="24" t="s">
        <v>8</v>
      </c>
      <c r="M5" s="26" t="s">
        <v>9</v>
      </c>
      <c r="N5" s="24" t="s">
        <v>7</v>
      </c>
      <c r="O5" s="24" t="s">
        <v>8</v>
      </c>
      <c r="P5" s="24" t="s">
        <v>9</v>
      </c>
      <c r="Q5" s="27" t="s">
        <v>10</v>
      </c>
    </row>
    <row r="6" spans="1:17" ht="6" customHeight="1">
      <c r="A6" s="28"/>
      <c r="B6" s="28"/>
      <c r="C6" s="28"/>
      <c r="D6" s="28"/>
      <c r="E6" s="29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</row>
    <row r="7" spans="1:17" ht="12">
      <c r="A7" s="32" t="s">
        <v>11</v>
      </c>
      <c r="B7" s="32"/>
      <c r="C7" s="32"/>
      <c r="D7" s="33"/>
      <c r="E7" s="34">
        <f>SUM(F7:G7)</f>
        <v>116464</v>
      </c>
      <c r="F7" s="35">
        <v>50768</v>
      </c>
      <c r="G7" s="35">
        <v>65696</v>
      </c>
      <c r="H7" s="35">
        <f>SUM(I7:J7)</f>
        <v>2971</v>
      </c>
      <c r="I7" s="35">
        <v>1274</v>
      </c>
      <c r="J7" s="35">
        <v>1697</v>
      </c>
      <c r="K7" s="35">
        <f>SUM(L7:M7)</f>
        <v>2034182</v>
      </c>
      <c r="L7" s="35">
        <v>894901</v>
      </c>
      <c r="M7" s="35">
        <v>1139281</v>
      </c>
      <c r="N7" s="35">
        <f>SUM(O7:P7)</f>
        <v>112145</v>
      </c>
      <c r="O7" s="35">
        <v>50100</v>
      </c>
      <c r="P7" s="35">
        <v>62045</v>
      </c>
      <c r="Q7" s="21">
        <v>39</v>
      </c>
    </row>
    <row r="8" spans="1:17" ht="12">
      <c r="A8" s="36" t="s">
        <v>12</v>
      </c>
      <c r="B8" s="36"/>
      <c r="C8" s="36"/>
      <c r="D8" s="33"/>
      <c r="E8" s="34">
        <f>SUM(F8:G8)</f>
        <v>108890</v>
      </c>
      <c r="F8" s="35">
        <v>47292</v>
      </c>
      <c r="G8" s="35">
        <v>61598</v>
      </c>
      <c r="H8" s="35">
        <f aca="true" t="shared" si="0" ref="H8:H34">SUM(I8:J8)</f>
        <v>3152</v>
      </c>
      <c r="I8" s="35">
        <v>1357</v>
      </c>
      <c r="J8" s="35">
        <v>1795</v>
      </c>
      <c r="K8" s="35">
        <f>SUM(L8:M8)</f>
        <v>1924309</v>
      </c>
      <c r="L8" s="35">
        <v>823404</v>
      </c>
      <c r="M8" s="35">
        <v>1100905</v>
      </c>
      <c r="N8" s="35">
        <f>SUM(O8:P8)</f>
        <v>105364</v>
      </c>
      <c r="O8" s="35">
        <v>46540</v>
      </c>
      <c r="P8" s="35">
        <v>58824</v>
      </c>
      <c r="Q8" s="21">
        <v>40</v>
      </c>
    </row>
    <row r="9" spans="1:17" ht="12">
      <c r="A9" s="36" t="s">
        <v>13</v>
      </c>
      <c r="B9" s="36"/>
      <c r="C9" s="36"/>
      <c r="D9" s="33"/>
      <c r="E9" s="34">
        <f>SUM(F9:G9)</f>
        <v>104374</v>
      </c>
      <c r="F9" s="35">
        <v>44240</v>
      </c>
      <c r="G9" s="35">
        <v>60134</v>
      </c>
      <c r="H9" s="35">
        <f t="shared" si="0"/>
        <v>2813</v>
      </c>
      <c r="I9" s="35">
        <v>1351</v>
      </c>
      <c r="J9" s="35">
        <v>1462</v>
      </c>
      <c r="K9" s="35">
        <f>SUM(L9:M9)</f>
        <v>1790859</v>
      </c>
      <c r="L9" s="35">
        <v>735628</v>
      </c>
      <c r="M9" s="35">
        <v>1055231</v>
      </c>
      <c r="N9" s="35">
        <f>SUM(O9:P9)</f>
        <v>98088</v>
      </c>
      <c r="O9" s="35">
        <v>42352</v>
      </c>
      <c r="P9" s="35">
        <v>55736</v>
      </c>
      <c r="Q9" s="21">
        <v>41</v>
      </c>
    </row>
    <row r="10" spans="1:17" ht="12" customHeight="1">
      <c r="A10" s="36" t="s">
        <v>14</v>
      </c>
      <c r="B10" s="36"/>
      <c r="C10" s="36"/>
      <c r="D10" s="33"/>
      <c r="E10" s="34">
        <f>SUM(F10:G10)</f>
        <v>98562</v>
      </c>
      <c r="F10" s="35">
        <v>41344</v>
      </c>
      <c r="G10" s="35">
        <v>57218</v>
      </c>
      <c r="H10" s="35">
        <f t="shared" si="0"/>
        <v>2454</v>
      </c>
      <c r="I10" s="35">
        <v>1193</v>
      </c>
      <c r="J10" s="35">
        <v>1261</v>
      </c>
      <c r="K10" s="35">
        <f>SUM(L10:M10)</f>
        <v>1697459</v>
      </c>
      <c r="L10" s="35">
        <v>689756</v>
      </c>
      <c r="M10" s="35">
        <v>1007703</v>
      </c>
      <c r="N10" s="35">
        <f>SUM(O10:P10)</f>
        <v>92902</v>
      </c>
      <c r="O10" s="35">
        <v>39238</v>
      </c>
      <c r="P10" s="35">
        <v>53664</v>
      </c>
      <c r="Q10" s="21">
        <v>42</v>
      </c>
    </row>
    <row r="11" spans="1:17" ht="12">
      <c r="A11" s="37"/>
      <c r="B11" s="37"/>
      <c r="C11" s="37"/>
      <c r="D11" s="37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21"/>
    </row>
    <row r="12" spans="1:17" s="43" customFormat="1" ht="12">
      <c r="A12" s="38" t="s">
        <v>15</v>
      </c>
      <c r="B12" s="38"/>
      <c r="C12" s="38"/>
      <c r="D12" s="39"/>
      <c r="E12" s="40">
        <f>SUM(E14:E25)</f>
        <v>88229</v>
      </c>
      <c r="F12" s="41">
        <f>SUM(F14:F25)</f>
        <v>35401</v>
      </c>
      <c r="G12" s="41">
        <f>SUM(G14:G25)</f>
        <v>52828</v>
      </c>
      <c r="H12" s="41">
        <f>SUM(H14:H25)</f>
        <v>2287</v>
      </c>
      <c r="I12" s="41">
        <f aca="true" t="shared" si="1" ref="I12:P12">SUM(I14:I25)</f>
        <v>1000</v>
      </c>
      <c r="J12" s="41">
        <f t="shared" si="1"/>
        <v>1287</v>
      </c>
      <c r="K12" s="41">
        <f>SUM(L12:M12)</f>
        <v>1510078</v>
      </c>
      <c r="L12" s="41">
        <f t="shared" si="1"/>
        <v>588014</v>
      </c>
      <c r="M12" s="41">
        <f t="shared" si="1"/>
        <v>922064</v>
      </c>
      <c r="N12" s="41">
        <f>SUM(O12:P12)</f>
        <v>83452</v>
      </c>
      <c r="O12" s="41">
        <f t="shared" si="1"/>
        <v>33592</v>
      </c>
      <c r="P12" s="41">
        <f t="shared" si="1"/>
        <v>49860</v>
      </c>
      <c r="Q12" s="42">
        <v>43</v>
      </c>
    </row>
    <row r="13" spans="1:17" ht="12">
      <c r="A13" s="37"/>
      <c r="B13" s="37"/>
      <c r="C13" s="37"/>
      <c r="D13" s="37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21"/>
    </row>
    <row r="14" spans="1:17" ht="12">
      <c r="A14" s="44"/>
      <c r="B14" s="45" t="s">
        <v>16</v>
      </c>
      <c r="C14" s="44"/>
      <c r="D14" s="46"/>
      <c r="E14" s="34">
        <f>SUM(F14:G14)</f>
        <v>7915</v>
      </c>
      <c r="F14" s="35">
        <v>3271</v>
      </c>
      <c r="G14" s="35">
        <v>4644</v>
      </c>
      <c r="H14" s="35">
        <f t="shared" si="0"/>
        <v>184</v>
      </c>
      <c r="I14" s="35">
        <v>83</v>
      </c>
      <c r="J14" s="35">
        <v>101</v>
      </c>
      <c r="K14" s="35">
        <f aca="true" t="shared" si="2" ref="K14:K25">SUM(L14:M14)</f>
        <v>118954</v>
      </c>
      <c r="L14" s="35">
        <v>47718</v>
      </c>
      <c r="M14" s="35">
        <v>71236</v>
      </c>
      <c r="N14" s="35">
        <f aca="true" t="shared" si="3" ref="N14:N25">SUM(O14:P14)</f>
        <v>7298</v>
      </c>
      <c r="O14" s="35">
        <v>3000</v>
      </c>
      <c r="P14" s="35">
        <v>4298</v>
      </c>
      <c r="Q14" s="21">
        <v>1</v>
      </c>
    </row>
    <row r="15" spans="1:17" ht="12">
      <c r="A15" s="44"/>
      <c r="B15" s="47" t="s">
        <v>17</v>
      </c>
      <c r="C15" s="47"/>
      <c r="D15" s="45"/>
      <c r="E15" s="34">
        <f aca="true" t="shared" si="4" ref="E15:E25">SUM(F15:G15)</f>
        <v>7741</v>
      </c>
      <c r="F15" s="35">
        <v>3182</v>
      </c>
      <c r="G15" s="35">
        <v>4559</v>
      </c>
      <c r="H15" s="35">
        <f t="shared" si="0"/>
        <v>240</v>
      </c>
      <c r="I15" s="35">
        <v>116</v>
      </c>
      <c r="J15" s="35">
        <v>124</v>
      </c>
      <c r="K15" s="35">
        <f t="shared" si="2"/>
        <v>132614</v>
      </c>
      <c r="L15" s="35">
        <v>52224</v>
      </c>
      <c r="M15" s="35">
        <v>80390</v>
      </c>
      <c r="N15" s="35">
        <f t="shared" si="3"/>
        <v>7162</v>
      </c>
      <c r="O15" s="35">
        <v>2929</v>
      </c>
      <c r="P15" s="35">
        <v>4233</v>
      </c>
      <c r="Q15" s="21">
        <v>2</v>
      </c>
    </row>
    <row r="16" spans="1:17" ht="12">
      <c r="A16" s="44"/>
      <c r="B16" s="47" t="s">
        <v>18</v>
      </c>
      <c r="C16" s="47"/>
      <c r="D16" s="45"/>
      <c r="E16" s="34">
        <f t="shared" si="4"/>
        <v>7469</v>
      </c>
      <c r="F16" s="35">
        <v>2979</v>
      </c>
      <c r="G16" s="35">
        <v>4490</v>
      </c>
      <c r="H16" s="35">
        <f t="shared" si="0"/>
        <v>265</v>
      </c>
      <c r="I16" s="48">
        <v>141</v>
      </c>
      <c r="J16" s="48">
        <v>124</v>
      </c>
      <c r="K16" s="35">
        <f t="shared" si="2"/>
        <v>133231</v>
      </c>
      <c r="L16" s="48">
        <v>52004</v>
      </c>
      <c r="M16" s="48">
        <v>81227</v>
      </c>
      <c r="N16" s="35">
        <f t="shared" si="3"/>
        <v>7043</v>
      </c>
      <c r="O16" s="48">
        <v>2845</v>
      </c>
      <c r="P16" s="49">
        <v>4198</v>
      </c>
      <c r="Q16" s="21">
        <v>3</v>
      </c>
    </row>
    <row r="17" spans="1:17" ht="12">
      <c r="A17" s="44"/>
      <c r="B17" s="47" t="s">
        <v>19</v>
      </c>
      <c r="C17" s="47"/>
      <c r="D17" s="45"/>
      <c r="E17" s="34">
        <f t="shared" si="4"/>
        <v>7381</v>
      </c>
      <c r="F17" s="35">
        <v>2961</v>
      </c>
      <c r="G17" s="35">
        <v>4420</v>
      </c>
      <c r="H17" s="35">
        <f t="shared" si="0"/>
        <v>284</v>
      </c>
      <c r="I17" s="35">
        <v>115</v>
      </c>
      <c r="J17" s="35">
        <v>169</v>
      </c>
      <c r="K17" s="35">
        <f t="shared" si="2"/>
        <v>123131</v>
      </c>
      <c r="L17" s="35">
        <v>47518</v>
      </c>
      <c r="M17" s="35">
        <v>75613</v>
      </c>
      <c r="N17" s="35">
        <f t="shared" si="3"/>
        <v>6854</v>
      </c>
      <c r="O17" s="35">
        <v>2760</v>
      </c>
      <c r="P17" s="35">
        <v>4094</v>
      </c>
      <c r="Q17" s="50">
        <v>4</v>
      </c>
    </row>
    <row r="18" spans="1:17" ht="12">
      <c r="A18" s="44"/>
      <c r="B18" s="47" t="s">
        <v>20</v>
      </c>
      <c r="C18" s="47"/>
      <c r="D18" s="45"/>
      <c r="E18" s="34">
        <f t="shared" si="4"/>
        <v>7455</v>
      </c>
      <c r="F18" s="35">
        <v>2966</v>
      </c>
      <c r="G18" s="35">
        <v>4489</v>
      </c>
      <c r="H18" s="35">
        <f t="shared" si="0"/>
        <v>323</v>
      </c>
      <c r="I18" s="35">
        <v>111</v>
      </c>
      <c r="J18" s="35">
        <v>212</v>
      </c>
      <c r="K18" s="35">
        <f t="shared" si="2"/>
        <v>126731</v>
      </c>
      <c r="L18" s="35">
        <v>49140</v>
      </c>
      <c r="M18" s="35">
        <v>77591</v>
      </c>
      <c r="N18" s="35">
        <f t="shared" si="3"/>
        <v>6959</v>
      </c>
      <c r="O18" s="35">
        <v>2797</v>
      </c>
      <c r="P18" s="35">
        <v>4162</v>
      </c>
      <c r="Q18" s="50">
        <v>5</v>
      </c>
    </row>
    <row r="19" spans="1:17" ht="12">
      <c r="A19" s="44"/>
      <c r="B19" s="47" t="s">
        <v>21</v>
      </c>
      <c r="C19" s="47"/>
      <c r="D19" s="45"/>
      <c r="E19" s="34">
        <f t="shared" si="4"/>
        <v>7424</v>
      </c>
      <c r="F19" s="35">
        <v>2935</v>
      </c>
      <c r="G19" s="35">
        <v>4489</v>
      </c>
      <c r="H19" s="35">
        <f t="shared" si="0"/>
        <v>161</v>
      </c>
      <c r="I19" s="35">
        <v>62</v>
      </c>
      <c r="J19" s="35">
        <v>99</v>
      </c>
      <c r="K19" s="35">
        <f t="shared" si="2"/>
        <v>114147</v>
      </c>
      <c r="L19" s="35">
        <v>44667</v>
      </c>
      <c r="M19" s="35">
        <v>69480</v>
      </c>
      <c r="N19" s="35">
        <f t="shared" si="3"/>
        <v>6998</v>
      </c>
      <c r="O19" s="35">
        <v>2789</v>
      </c>
      <c r="P19" s="35">
        <v>4209</v>
      </c>
      <c r="Q19" s="50">
        <v>6</v>
      </c>
    </row>
    <row r="20" spans="1:17" ht="12">
      <c r="A20" s="44"/>
      <c r="B20" s="47" t="s">
        <v>22</v>
      </c>
      <c r="C20" s="47"/>
      <c r="D20" s="45"/>
      <c r="E20" s="34">
        <f t="shared" si="4"/>
        <v>7353</v>
      </c>
      <c r="F20" s="35">
        <v>2887</v>
      </c>
      <c r="G20" s="35">
        <v>4466</v>
      </c>
      <c r="H20" s="35">
        <f t="shared" si="0"/>
        <v>143</v>
      </c>
      <c r="I20" s="35">
        <v>75</v>
      </c>
      <c r="J20" s="35">
        <v>68</v>
      </c>
      <c r="K20" s="35">
        <f t="shared" si="2"/>
        <v>129213</v>
      </c>
      <c r="L20" s="35">
        <v>50137</v>
      </c>
      <c r="M20" s="35">
        <v>79076</v>
      </c>
      <c r="N20" s="35">
        <f t="shared" si="3"/>
        <v>6905</v>
      </c>
      <c r="O20" s="35">
        <v>2749</v>
      </c>
      <c r="P20" s="35">
        <v>4156</v>
      </c>
      <c r="Q20" s="50">
        <v>7</v>
      </c>
    </row>
    <row r="21" spans="1:17" ht="12">
      <c r="A21" s="44"/>
      <c r="B21" s="47" t="s">
        <v>23</v>
      </c>
      <c r="C21" s="47"/>
      <c r="D21" s="45"/>
      <c r="E21" s="34">
        <f t="shared" si="4"/>
        <v>7120</v>
      </c>
      <c r="F21" s="35">
        <v>2859</v>
      </c>
      <c r="G21" s="35">
        <v>4261</v>
      </c>
      <c r="H21" s="35">
        <f t="shared" si="0"/>
        <v>142</v>
      </c>
      <c r="I21" s="35">
        <v>67</v>
      </c>
      <c r="J21" s="35">
        <v>75</v>
      </c>
      <c r="K21" s="35">
        <f t="shared" si="2"/>
        <v>124307</v>
      </c>
      <c r="L21" s="35">
        <v>47997</v>
      </c>
      <c r="M21" s="35">
        <v>76310</v>
      </c>
      <c r="N21" s="35">
        <f t="shared" si="3"/>
        <v>6901</v>
      </c>
      <c r="O21" s="35">
        <v>2763</v>
      </c>
      <c r="P21" s="35">
        <v>4138</v>
      </c>
      <c r="Q21" s="50">
        <v>8</v>
      </c>
    </row>
    <row r="22" spans="1:17" ht="12">
      <c r="A22" s="44"/>
      <c r="B22" s="47" t="s">
        <v>24</v>
      </c>
      <c r="C22" s="47"/>
      <c r="D22" s="45"/>
      <c r="E22" s="34">
        <f t="shared" si="4"/>
        <v>7131</v>
      </c>
      <c r="F22" s="35">
        <v>2850</v>
      </c>
      <c r="G22" s="35">
        <v>4281</v>
      </c>
      <c r="H22" s="35">
        <f t="shared" si="0"/>
        <v>143</v>
      </c>
      <c r="I22" s="35">
        <v>75</v>
      </c>
      <c r="J22" s="35">
        <v>68</v>
      </c>
      <c r="K22" s="35">
        <f t="shared" si="2"/>
        <v>122147</v>
      </c>
      <c r="L22" s="35">
        <v>47129</v>
      </c>
      <c r="M22" s="35">
        <v>75018</v>
      </c>
      <c r="N22" s="35">
        <f t="shared" si="3"/>
        <v>6805</v>
      </c>
      <c r="O22" s="35">
        <v>2725</v>
      </c>
      <c r="P22" s="35">
        <v>4080</v>
      </c>
      <c r="Q22" s="50">
        <v>9</v>
      </c>
    </row>
    <row r="23" spans="1:17" ht="12">
      <c r="A23" s="44"/>
      <c r="B23" s="47" t="s">
        <v>25</v>
      </c>
      <c r="C23" s="47"/>
      <c r="D23" s="45"/>
      <c r="E23" s="34">
        <f t="shared" si="4"/>
        <v>7096</v>
      </c>
      <c r="F23" s="35">
        <v>2852</v>
      </c>
      <c r="G23" s="35">
        <v>4244</v>
      </c>
      <c r="H23" s="35">
        <f t="shared" si="0"/>
        <v>127</v>
      </c>
      <c r="I23" s="35">
        <v>59</v>
      </c>
      <c r="J23" s="35">
        <v>68</v>
      </c>
      <c r="K23" s="35">
        <f t="shared" si="2"/>
        <v>130464</v>
      </c>
      <c r="L23" s="35">
        <v>50431</v>
      </c>
      <c r="M23" s="35">
        <v>80033</v>
      </c>
      <c r="N23" s="35">
        <f t="shared" si="3"/>
        <v>6849</v>
      </c>
      <c r="O23" s="35">
        <v>2746</v>
      </c>
      <c r="P23" s="35">
        <v>4103</v>
      </c>
      <c r="Q23" s="50">
        <v>10</v>
      </c>
    </row>
    <row r="24" spans="1:17" ht="12">
      <c r="A24" s="44"/>
      <c r="B24" s="47" t="s">
        <v>26</v>
      </c>
      <c r="C24" s="47"/>
      <c r="D24" s="45"/>
      <c r="E24" s="34">
        <f t="shared" si="4"/>
        <v>7075</v>
      </c>
      <c r="F24" s="35">
        <v>2830</v>
      </c>
      <c r="G24" s="35">
        <v>4245</v>
      </c>
      <c r="H24" s="35">
        <f t="shared" si="0"/>
        <v>136</v>
      </c>
      <c r="I24" s="35">
        <v>43</v>
      </c>
      <c r="J24" s="35">
        <v>93</v>
      </c>
      <c r="K24" s="35">
        <f t="shared" si="2"/>
        <v>128461</v>
      </c>
      <c r="L24" s="35">
        <v>48962</v>
      </c>
      <c r="M24" s="35">
        <v>79499</v>
      </c>
      <c r="N24" s="35">
        <f t="shared" si="3"/>
        <v>6852</v>
      </c>
      <c r="O24" s="35">
        <v>2753</v>
      </c>
      <c r="P24" s="35">
        <v>4099</v>
      </c>
      <c r="Q24" s="50">
        <v>11</v>
      </c>
    </row>
    <row r="25" spans="1:17" ht="12">
      <c r="A25" s="44"/>
      <c r="B25" s="47" t="s">
        <v>27</v>
      </c>
      <c r="C25" s="47"/>
      <c r="D25" s="45"/>
      <c r="E25" s="34">
        <f t="shared" si="4"/>
        <v>7069</v>
      </c>
      <c r="F25" s="35">
        <v>2829</v>
      </c>
      <c r="G25" s="35">
        <v>4240</v>
      </c>
      <c r="H25" s="35">
        <f t="shared" si="0"/>
        <v>139</v>
      </c>
      <c r="I25" s="35">
        <v>53</v>
      </c>
      <c r="J25" s="35">
        <v>86</v>
      </c>
      <c r="K25" s="35">
        <f t="shared" si="2"/>
        <v>126678</v>
      </c>
      <c r="L25" s="35">
        <v>50087</v>
      </c>
      <c r="M25" s="35">
        <v>76591</v>
      </c>
      <c r="N25" s="35">
        <f t="shared" si="3"/>
        <v>6826</v>
      </c>
      <c r="O25" s="35">
        <v>2736</v>
      </c>
      <c r="P25" s="35">
        <v>4090</v>
      </c>
      <c r="Q25" s="50">
        <v>12</v>
      </c>
    </row>
    <row r="26" spans="1:17" ht="12">
      <c r="A26" s="37"/>
      <c r="B26" s="37"/>
      <c r="C26" s="37"/>
      <c r="D26" s="37"/>
      <c r="E26" s="51"/>
      <c r="F26" s="35"/>
      <c r="G26" s="35"/>
      <c r="H26" s="35"/>
      <c r="I26" s="35"/>
      <c r="J26" s="52"/>
      <c r="K26" s="52"/>
      <c r="L26" s="35"/>
      <c r="N26" s="52"/>
      <c r="O26" s="52"/>
      <c r="P26" s="35"/>
      <c r="Q26" s="53"/>
    </row>
    <row r="27" spans="1:17" ht="12">
      <c r="A27" s="54" t="s">
        <v>28</v>
      </c>
      <c r="B27" s="54"/>
      <c r="C27" s="54"/>
      <c r="D27" s="55"/>
      <c r="E27" s="51">
        <f aca="true" t="shared" si="5" ref="E27:E34">SUM(F27:G27)</f>
        <v>21416</v>
      </c>
      <c r="F27" s="35">
        <v>9374</v>
      </c>
      <c r="G27" s="35">
        <v>12042</v>
      </c>
      <c r="H27" s="35">
        <f t="shared" si="0"/>
        <v>832</v>
      </c>
      <c r="I27" s="35">
        <v>381</v>
      </c>
      <c r="J27" s="35">
        <v>451</v>
      </c>
      <c r="K27" s="35">
        <f aca="true" t="shared" si="6" ref="K27:K33">SUM(L27:M27)</f>
        <v>315050</v>
      </c>
      <c r="L27" s="35">
        <v>124040</v>
      </c>
      <c r="M27" s="35">
        <v>191010</v>
      </c>
      <c r="N27" s="35">
        <f aca="true" t="shared" si="7" ref="N27:N34">SUM(O27:P27)</f>
        <v>18836</v>
      </c>
      <c r="O27" s="35">
        <v>8212</v>
      </c>
      <c r="P27" s="35">
        <v>10624</v>
      </c>
      <c r="Q27" s="50" t="s">
        <v>29</v>
      </c>
    </row>
    <row r="28" spans="1:17" ht="12">
      <c r="A28" s="54" t="s">
        <v>30</v>
      </c>
      <c r="B28" s="54"/>
      <c r="C28" s="54"/>
      <c r="D28" s="55"/>
      <c r="E28" s="51">
        <f t="shared" si="5"/>
        <v>18460</v>
      </c>
      <c r="F28" s="35">
        <v>8746</v>
      </c>
      <c r="G28" s="35">
        <v>9714</v>
      </c>
      <c r="H28" s="35">
        <f t="shared" si="0"/>
        <v>406</v>
      </c>
      <c r="I28" s="35">
        <v>263</v>
      </c>
      <c r="J28" s="35">
        <v>143</v>
      </c>
      <c r="K28" s="35">
        <f t="shared" si="6"/>
        <v>331844</v>
      </c>
      <c r="L28" s="35">
        <v>149835</v>
      </c>
      <c r="M28" s="35">
        <v>182009</v>
      </c>
      <c r="N28" s="35">
        <f t="shared" si="7"/>
        <v>18515</v>
      </c>
      <c r="O28" s="35">
        <v>8783</v>
      </c>
      <c r="P28" s="35">
        <v>9732</v>
      </c>
      <c r="Q28" s="50" t="s">
        <v>31</v>
      </c>
    </row>
    <row r="29" spans="1:17" ht="12">
      <c r="A29" s="54" t="s">
        <v>32</v>
      </c>
      <c r="B29" s="54"/>
      <c r="C29" s="54"/>
      <c r="D29" s="55"/>
      <c r="E29" s="51">
        <f t="shared" si="5"/>
        <v>9225</v>
      </c>
      <c r="F29" s="35">
        <v>3404</v>
      </c>
      <c r="G29" s="35">
        <v>5821</v>
      </c>
      <c r="H29" s="35">
        <f t="shared" si="0"/>
        <v>133</v>
      </c>
      <c r="I29" s="35">
        <v>49</v>
      </c>
      <c r="J29" s="35">
        <v>84</v>
      </c>
      <c r="K29" s="35">
        <f t="shared" si="6"/>
        <v>180682</v>
      </c>
      <c r="L29" s="35">
        <v>67810</v>
      </c>
      <c r="M29" s="35">
        <v>112872</v>
      </c>
      <c r="N29" s="35">
        <f t="shared" si="7"/>
        <v>9067</v>
      </c>
      <c r="O29" s="35">
        <v>3368</v>
      </c>
      <c r="P29" s="35">
        <v>5699</v>
      </c>
      <c r="Q29" s="50" t="s">
        <v>33</v>
      </c>
    </row>
    <row r="30" spans="1:17" ht="12">
      <c r="A30" s="54" t="s">
        <v>34</v>
      </c>
      <c r="B30" s="54"/>
      <c r="C30" s="54"/>
      <c r="D30" s="55"/>
      <c r="E30" s="51">
        <f t="shared" si="5"/>
        <v>11475</v>
      </c>
      <c r="F30" s="35">
        <v>6180</v>
      </c>
      <c r="G30" s="35">
        <v>5295</v>
      </c>
      <c r="H30" s="35">
        <f t="shared" si="0"/>
        <v>137</v>
      </c>
      <c r="I30" s="35">
        <v>58</v>
      </c>
      <c r="J30" s="35">
        <v>79</v>
      </c>
      <c r="K30" s="35">
        <f t="shared" si="6"/>
        <v>219329</v>
      </c>
      <c r="L30" s="35">
        <v>116365</v>
      </c>
      <c r="M30" s="35">
        <v>102964</v>
      </c>
      <c r="N30" s="35">
        <f t="shared" si="7"/>
        <v>11392</v>
      </c>
      <c r="O30" s="35">
        <v>6134</v>
      </c>
      <c r="P30" s="35">
        <v>5258</v>
      </c>
      <c r="Q30" s="50" t="s">
        <v>35</v>
      </c>
    </row>
    <row r="31" spans="1:17" ht="12">
      <c r="A31" s="54" t="s">
        <v>36</v>
      </c>
      <c r="B31" s="54"/>
      <c r="C31" s="54"/>
      <c r="D31" s="55"/>
      <c r="E31" s="51">
        <f t="shared" si="5"/>
        <v>9282</v>
      </c>
      <c r="F31" s="35">
        <v>2619</v>
      </c>
      <c r="G31" s="35">
        <v>6663</v>
      </c>
      <c r="H31" s="35">
        <f t="shared" si="0"/>
        <v>101</v>
      </c>
      <c r="I31" s="35">
        <v>33</v>
      </c>
      <c r="J31" s="35">
        <v>68</v>
      </c>
      <c r="K31" s="35">
        <f t="shared" si="6"/>
        <v>159198</v>
      </c>
      <c r="L31" s="35">
        <v>50040</v>
      </c>
      <c r="M31" s="35">
        <v>109158</v>
      </c>
      <c r="N31" s="35">
        <f t="shared" si="7"/>
        <v>9246</v>
      </c>
      <c r="O31" s="35">
        <v>2602</v>
      </c>
      <c r="P31" s="35">
        <v>6644</v>
      </c>
      <c r="Q31" s="50" t="s">
        <v>37</v>
      </c>
    </row>
    <row r="32" spans="1:17" ht="12">
      <c r="A32" s="54" t="s">
        <v>38</v>
      </c>
      <c r="B32" s="54"/>
      <c r="C32" s="54"/>
      <c r="D32" s="55"/>
      <c r="E32" s="51">
        <f t="shared" si="5"/>
        <v>8447</v>
      </c>
      <c r="F32" s="35">
        <v>1896</v>
      </c>
      <c r="G32" s="35">
        <v>6551</v>
      </c>
      <c r="H32" s="35">
        <f t="shared" si="0"/>
        <v>73</v>
      </c>
      <c r="I32" s="35">
        <v>25</v>
      </c>
      <c r="J32" s="35">
        <v>48</v>
      </c>
      <c r="K32" s="35">
        <f t="shared" si="6"/>
        <v>151156</v>
      </c>
      <c r="L32" s="35">
        <v>29745</v>
      </c>
      <c r="M32" s="35">
        <v>121411</v>
      </c>
      <c r="N32" s="35">
        <f t="shared" si="7"/>
        <v>7870</v>
      </c>
      <c r="O32" s="35">
        <v>1633</v>
      </c>
      <c r="P32" s="35">
        <v>6237</v>
      </c>
      <c r="Q32" s="50" t="s">
        <v>39</v>
      </c>
    </row>
    <row r="33" spans="1:17" ht="12">
      <c r="A33" s="54" t="s">
        <v>40</v>
      </c>
      <c r="B33" s="54"/>
      <c r="C33" s="54"/>
      <c r="D33" s="55"/>
      <c r="E33" s="51">
        <f t="shared" si="5"/>
        <v>6580</v>
      </c>
      <c r="F33" s="35">
        <v>1850</v>
      </c>
      <c r="G33" s="35">
        <v>4730</v>
      </c>
      <c r="H33" s="35">
        <f t="shared" si="0"/>
        <v>516</v>
      </c>
      <c r="I33" s="35">
        <v>171</v>
      </c>
      <c r="J33" s="35">
        <v>345</v>
      </c>
      <c r="K33" s="35">
        <f t="shared" si="6"/>
        <v>94674</v>
      </c>
      <c r="L33" s="35">
        <v>26278</v>
      </c>
      <c r="M33" s="35">
        <v>68396</v>
      </c>
      <c r="N33" s="35">
        <f t="shared" si="7"/>
        <v>5428</v>
      </c>
      <c r="O33" s="35">
        <v>1564</v>
      </c>
      <c r="P33" s="35">
        <v>3864</v>
      </c>
      <c r="Q33" s="50" t="s">
        <v>41</v>
      </c>
    </row>
    <row r="34" spans="1:17" ht="12">
      <c r="A34" s="54" t="s">
        <v>42</v>
      </c>
      <c r="B34" s="54"/>
      <c r="C34" s="54"/>
      <c r="D34" s="55"/>
      <c r="E34" s="51">
        <f t="shared" si="5"/>
        <v>3344</v>
      </c>
      <c r="F34" s="35">
        <v>1332</v>
      </c>
      <c r="G34" s="35">
        <v>2012</v>
      </c>
      <c r="H34" s="35">
        <f t="shared" si="0"/>
        <v>89</v>
      </c>
      <c r="I34" s="48">
        <v>20</v>
      </c>
      <c r="J34" s="48">
        <v>69</v>
      </c>
      <c r="K34" s="35">
        <f>SUM(L34:M34)</f>
        <v>58145</v>
      </c>
      <c r="L34" s="48">
        <v>23901</v>
      </c>
      <c r="M34" s="35">
        <v>34244</v>
      </c>
      <c r="N34" s="35">
        <f t="shared" si="7"/>
        <v>3098</v>
      </c>
      <c r="O34" s="48">
        <v>1296</v>
      </c>
      <c r="P34" s="48">
        <v>1802</v>
      </c>
      <c r="Q34" s="50" t="s">
        <v>43</v>
      </c>
    </row>
    <row r="35" spans="1:17" s="61" customFormat="1" ht="6" customHeight="1">
      <c r="A35" s="56"/>
      <c r="B35" s="56"/>
      <c r="C35" s="56"/>
      <c r="D35" s="56"/>
      <c r="E35" s="57"/>
      <c r="F35" s="58"/>
      <c r="G35" s="58"/>
      <c r="H35" s="59"/>
      <c r="I35" s="58"/>
      <c r="J35" s="58"/>
      <c r="K35" s="59"/>
      <c r="L35" s="58"/>
      <c r="M35" s="58"/>
      <c r="N35" s="59"/>
      <c r="O35" s="58"/>
      <c r="P35" s="58"/>
      <c r="Q35" s="60"/>
    </row>
    <row r="36" spans="2:17" ht="12">
      <c r="B36" s="3" t="s">
        <v>44</v>
      </c>
      <c r="E36" s="62"/>
      <c r="F36" s="62"/>
      <c r="G36" s="62"/>
      <c r="H36" s="63"/>
      <c r="I36" s="62"/>
      <c r="J36" s="62"/>
      <c r="K36" s="63"/>
      <c r="L36" s="62"/>
      <c r="M36" s="62"/>
      <c r="N36" s="63"/>
      <c r="O36" s="62"/>
      <c r="P36" s="62"/>
      <c r="Q36" s="63"/>
    </row>
    <row r="37" ht="12">
      <c r="B37" s="3" t="s">
        <v>45</v>
      </c>
    </row>
    <row r="38" ht="12">
      <c r="B38" s="3" t="s">
        <v>46</v>
      </c>
    </row>
  </sheetData>
  <sheetProtection/>
  <mergeCells count="24">
    <mergeCell ref="A30:D30"/>
    <mergeCell ref="A31:D31"/>
    <mergeCell ref="A32:D32"/>
    <mergeCell ref="A33:D33"/>
    <mergeCell ref="A34:D34"/>
    <mergeCell ref="A35:D35"/>
    <mergeCell ref="A12:C12"/>
    <mergeCell ref="A13:D13"/>
    <mergeCell ref="A26:D26"/>
    <mergeCell ref="A27:D27"/>
    <mergeCell ref="A28:D28"/>
    <mergeCell ref="A29:D29"/>
    <mergeCell ref="A6:D6"/>
    <mergeCell ref="A7:C7"/>
    <mergeCell ref="A8:C8"/>
    <mergeCell ref="A9:C9"/>
    <mergeCell ref="A10:C10"/>
    <mergeCell ref="A11:D11"/>
    <mergeCell ref="A1:Q1"/>
    <mergeCell ref="A3:D5"/>
    <mergeCell ref="E3:G4"/>
    <mergeCell ref="H3:J4"/>
    <mergeCell ref="K3:M4"/>
    <mergeCell ref="N3:P4"/>
  </mergeCells>
  <printOptions horizontalCentered="1"/>
  <pageMargins left="0" right="0" top="1.1811023622047245" bottom="0.3937007874015748" header="0.5118110236220472" footer="0.5118110236220472"/>
  <pageSetup fitToWidth="0" horizontalDpi="400" verticalDpi="400" orientation="landscape" paperSize="12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2009-05-18T02:34:36Z</dcterms:created>
  <dcterms:modified xsi:type="dcterms:W3CDTF">2009-05-18T02:34:42Z</dcterms:modified>
  <cp:category/>
  <cp:version/>
  <cp:contentType/>
  <cp:contentStatus/>
</cp:coreProperties>
</file>