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70A" sheetId="1" r:id="rId1"/>
    <sheet name="170B" sheetId="2" r:id="rId2"/>
  </sheets>
  <externalReferences>
    <externalReference r:id="rId5"/>
    <externalReference r:id="rId6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'[2]177'!#REF!</definedName>
    <definedName name="_36.争議">#REF!</definedName>
    <definedName name="_40.中高年">'[2]180'!#REF!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'170A'!#REF!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<sst xmlns="http://schemas.openxmlformats.org/spreadsheetml/2006/main" count="291" uniqueCount="56">
  <si>
    <t>　 　　　　　　　　　　　　  　　　170. 　　工　　 　　　　業　 　　　　　物　 　　　　　資　　 　　　　流　 　　　　　通</t>
  </si>
  <si>
    <t xml:space="preserve">                                                       Ａ　 　　産 　 　業　  　分 　 　類　  　別　　  製　  　造　  　品　 　 出　 　 荷 　 　額</t>
  </si>
  <si>
    <t>(単位　万円)</t>
  </si>
  <si>
    <t>　　昭和42年</t>
  </si>
  <si>
    <t>産業分類</t>
  </si>
  <si>
    <t>総　　額</t>
  </si>
  <si>
    <t>　　　 　 県 　 内　  へ 　 出 　 荷  　額</t>
  </si>
  <si>
    <t>　　     県　　　　　　　外　　　 　　　　へ　　 　　　　　出　 　　　　　　荷　　　　　　　額</t>
  </si>
  <si>
    <t>輸　　出</t>
  </si>
  <si>
    <t>分類</t>
  </si>
  <si>
    <t>卸売業者</t>
  </si>
  <si>
    <t>小売業者</t>
  </si>
  <si>
    <t>同一企業</t>
  </si>
  <si>
    <t>工場鉱山</t>
  </si>
  <si>
    <t>北 九 州</t>
  </si>
  <si>
    <t>南 九 州</t>
  </si>
  <si>
    <t>四　　国</t>
  </si>
  <si>
    <t>中　　国</t>
  </si>
  <si>
    <t>近　　畿</t>
  </si>
  <si>
    <t>中　　部</t>
  </si>
  <si>
    <t>北　　陸</t>
  </si>
  <si>
    <t>関　　東</t>
  </si>
  <si>
    <t>東　　北</t>
  </si>
  <si>
    <t>北 海 道</t>
  </si>
  <si>
    <t>産　　業</t>
  </si>
  <si>
    <t>番号</t>
  </si>
  <si>
    <t>総数</t>
  </si>
  <si>
    <t>総</t>
  </si>
  <si>
    <t>食料品</t>
  </si>
  <si>
    <t>-</t>
  </si>
  <si>
    <t>繊維</t>
  </si>
  <si>
    <t>衣服その他</t>
  </si>
  <si>
    <t>木  材、木製品</t>
  </si>
  <si>
    <t>家　具、装備品</t>
  </si>
  <si>
    <t>パ  ル  プ、紙</t>
  </si>
  <si>
    <t>出　版、印　刷</t>
  </si>
  <si>
    <t>化学</t>
  </si>
  <si>
    <t>石油、石炭製品</t>
  </si>
  <si>
    <t>ゴム</t>
  </si>
  <si>
    <t>窯業土石</t>
  </si>
  <si>
    <t>鉄鋼</t>
  </si>
  <si>
    <t>非鉄金属</t>
  </si>
  <si>
    <t>金属</t>
  </si>
  <si>
    <t>機械</t>
  </si>
  <si>
    <t>電気機械</t>
  </si>
  <si>
    <t>輸送機械</t>
  </si>
  <si>
    <t>精密機械</t>
  </si>
  <si>
    <t>その他</t>
  </si>
  <si>
    <t xml:space="preserve">                             　               Ｂ　 産　　業　　分　　類　　別　　原　  　材　　料　　等　　購　　入　　額</t>
  </si>
  <si>
    <t>　　 県　内　か　ら　の　購　入　額</t>
  </si>
  <si>
    <t xml:space="preserve"> 　　　　 　県  　 　　 外  　　　 か  　　　 ら   　　　 の  　　　 購  　　　 入  　 　　 額</t>
  </si>
  <si>
    <t>輸　　入</t>
  </si>
  <si>
    <t>生産業者</t>
  </si>
  <si>
    <t>-</t>
  </si>
  <si>
    <t>資料：県統計調査課「大分県工業物資流通調査」</t>
  </si>
  <si>
    <t>注　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</si>
</sst>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Terminal"/>
      <family val="0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3" fontId="18" fillId="0" borderId="0" xfId="0" applyNumberFormat="1" applyFont="1" applyAlignment="1" applyProtection="1">
      <alignment horizontal="left" vertical="center"/>
      <protection/>
    </xf>
    <xf numFmtId="37" fontId="20" fillId="0" borderId="0" xfId="0" applyFont="1" applyAlignment="1">
      <alignment horizontal="left" vertical="center"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 vertical="center"/>
      <protection/>
    </xf>
    <xf numFmtId="37" fontId="22" fillId="0" borderId="0" xfId="0" applyFont="1" applyAlignment="1">
      <alignment horizontal="left" vertical="center"/>
    </xf>
    <xf numFmtId="3" fontId="21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center"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3" fillId="0" borderId="10" xfId="0" applyNumberFormat="1" applyFont="1" applyBorder="1" applyAlignment="1" applyProtection="1">
      <alignment horizontal="center" vertical="center"/>
      <protection/>
    </xf>
    <xf numFmtId="37" fontId="24" fillId="0" borderId="10" xfId="0" applyFont="1" applyBorder="1" applyAlignment="1">
      <alignment horizontal="distributed" vertical="center"/>
    </xf>
    <xf numFmtId="37" fontId="24" fillId="0" borderId="11" xfId="0" applyFont="1" applyBorder="1" applyAlignment="1">
      <alignment horizontal="left" vertical="center"/>
    </xf>
    <xf numFmtId="3" fontId="23" fillId="0" borderId="12" xfId="0" applyNumberFormat="1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3" fillId="0" borderId="14" xfId="0" applyNumberFormat="1" applyFont="1" applyBorder="1" applyAlignment="1" applyProtection="1">
      <alignment vertical="center"/>
      <protection/>
    </xf>
    <xf numFmtId="3" fontId="23" fillId="0" borderId="15" xfId="0" applyNumberFormat="1" applyFont="1" applyBorder="1" applyAlignment="1" applyProtection="1">
      <alignment vertical="center"/>
      <protection/>
    </xf>
    <xf numFmtId="37" fontId="24" fillId="0" borderId="14" xfId="0" applyFont="1" applyBorder="1" applyAlignment="1">
      <alignment vertical="center"/>
    </xf>
    <xf numFmtId="37" fontId="24" fillId="0" borderId="15" xfId="0" applyFont="1" applyBorder="1" applyAlignment="1">
      <alignment vertical="center"/>
    </xf>
    <xf numFmtId="3" fontId="23" fillId="0" borderId="16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37" fontId="24" fillId="0" borderId="0" xfId="0" applyFont="1" applyBorder="1" applyAlignment="1">
      <alignment horizontal="distributed" vertical="center"/>
    </xf>
    <xf numFmtId="37" fontId="20" fillId="0" borderId="17" xfId="0" applyFont="1" applyBorder="1" applyAlignment="1">
      <alignment horizontal="left" vertical="center"/>
    </xf>
    <xf numFmtId="3" fontId="23" fillId="0" borderId="18" xfId="0" applyNumberFormat="1" applyFont="1" applyBorder="1" applyAlignment="1" applyProtection="1">
      <alignment horizontal="center" vertical="center"/>
      <protection/>
    </xf>
    <xf numFmtId="3" fontId="23" fillId="0" borderId="19" xfId="0" applyNumberFormat="1" applyFont="1" applyBorder="1" applyAlignment="1" applyProtection="1">
      <alignment horizontal="center" vertical="center"/>
      <protection/>
    </xf>
    <xf numFmtId="3" fontId="23" fillId="0" borderId="19" xfId="0" applyNumberFormat="1" applyFont="1" applyBorder="1" applyAlignment="1" applyProtection="1">
      <alignment horizontal="center" vertical="center"/>
      <protection/>
    </xf>
    <xf numFmtId="3" fontId="23" fillId="0" borderId="20" xfId="0" applyNumberFormat="1" applyFont="1" applyBorder="1" applyAlignment="1" applyProtection="1">
      <alignment horizontal="center" vertical="center"/>
      <protection/>
    </xf>
    <xf numFmtId="3" fontId="23" fillId="0" borderId="21" xfId="0" applyNumberFormat="1" applyFont="1" applyBorder="1" applyAlignment="1" applyProtection="1">
      <alignment horizontal="center" vertical="center"/>
      <protection/>
    </xf>
    <xf numFmtId="3" fontId="23" fillId="0" borderId="22" xfId="0" applyNumberFormat="1" applyFont="1" applyBorder="1" applyAlignment="1" applyProtection="1">
      <alignment horizontal="center" vertical="center"/>
      <protection/>
    </xf>
    <xf numFmtId="3" fontId="23" fillId="0" borderId="23" xfId="0" applyNumberFormat="1" applyFont="1" applyBorder="1" applyAlignment="1" applyProtection="1">
      <alignment horizontal="center" vertical="center"/>
      <protection/>
    </xf>
    <xf numFmtId="37" fontId="24" fillId="0" borderId="23" xfId="0" applyFont="1" applyBorder="1" applyAlignment="1">
      <alignment horizontal="distributed" vertical="center"/>
    </xf>
    <xf numFmtId="37" fontId="20" fillId="0" borderId="24" xfId="0" applyFont="1" applyBorder="1" applyAlignment="1">
      <alignment horizontal="left" vertical="center"/>
    </xf>
    <xf numFmtId="3" fontId="23" fillId="0" borderId="25" xfId="0" applyNumberFormat="1" applyFont="1" applyBorder="1" applyAlignment="1" applyProtection="1">
      <alignment horizontal="center" vertical="center"/>
      <protection/>
    </xf>
    <xf numFmtId="3" fontId="23" fillId="0" borderId="25" xfId="0" applyNumberFormat="1" applyFont="1" applyBorder="1" applyAlignment="1" applyProtection="1">
      <alignment horizontal="center" vertical="center"/>
      <protection/>
    </xf>
    <xf numFmtId="3" fontId="23" fillId="0" borderId="26" xfId="0" applyNumberFormat="1" applyFont="1" applyBorder="1" applyAlignment="1" applyProtection="1">
      <alignment horizontal="center" vertical="center"/>
      <protection/>
    </xf>
    <xf numFmtId="3" fontId="23" fillId="0" borderId="24" xfId="0" applyNumberFormat="1" applyFont="1" applyBorder="1" applyAlignment="1" applyProtection="1">
      <alignment horizontal="center" vertical="center"/>
      <protection/>
    </xf>
    <xf numFmtId="3" fontId="23" fillId="0" borderId="26" xfId="0" applyNumberFormat="1" applyFont="1" applyBorder="1" applyAlignment="1" applyProtection="1">
      <alignment horizontal="center" vertical="center"/>
      <protection/>
    </xf>
    <xf numFmtId="3" fontId="23" fillId="0" borderId="27" xfId="0" applyNumberFormat="1" applyFont="1" applyBorder="1" applyAlignment="1" applyProtection="1">
      <alignment horizontal="center" vertical="center"/>
      <protection/>
    </xf>
    <xf numFmtId="37" fontId="24" fillId="0" borderId="27" xfId="0" applyFont="1" applyBorder="1" applyAlignment="1">
      <alignment vertical="center"/>
    </xf>
    <xf numFmtId="37" fontId="20" fillId="0" borderId="21" xfId="0" applyFont="1" applyBorder="1" applyAlignment="1">
      <alignment vertical="center"/>
    </xf>
    <xf numFmtId="3" fontId="23" fillId="0" borderId="20" xfId="0" applyNumberFormat="1" applyFont="1" applyBorder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distributed" vertical="center"/>
      <protection/>
    </xf>
    <xf numFmtId="37" fontId="26" fillId="0" borderId="0" xfId="0" applyFont="1" applyBorder="1" applyAlignment="1">
      <alignment horizontal="distributed" vertical="center"/>
    </xf>
    <xf numFmtId="37" fontId="27" fillId="0" borderId="17" xfId="0" applyFont="1" applyBorder="1" applyAlignment="1">
      <alignment horizontal="distributed" vertical="center"/>
    </xf>
    <xf numFmtId="3" fontId="25" fillId="0" borderId="0" xfId="0" applyNumberFormat="1" applyFont="1" applyAlignment="1" applyProtection="1">
      <alignment horizontal="right" vertical="center"/>
      <protection/>
    </xf>
    <xf numFmtId="3" fontId="25" fillId="0" borderId="22" xfId="0" applyNumberFormat="1" applyFont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/>
      <protection/>
    </xf>
    <xf numFmtId="37" fontId="24" fillId="0" borderId="0" xfId="0" applyFont="1" applyBorder="1" applyAlignment="1">
      <alignment vertical="center"/>
    </xf>
    <xf numFmtId="37" fontId="20" fillId="0" borderId="17" xfId="0" applyFont="1" applyBorder="1" applyAlignment="1">
      <alignment vertical="center"/>
    </xf>
    <xf numFmtId="3" fontId="23" fillId="0" borderId="0" xfId="0" applyNumberFormat="1" applyFont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distributed" vertical="center"/>
      <protection/>
    </xf>
    <xf numFmtId="37" fontId="20" fillId="0" borderId="17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 horizontal="distributed" vertical="center"/>
      <protection/>
    </xf>
    <xf numFmtId="37" fontId="24" fillId="0" borderId="23" xfId="0" applyFont="1" applyBorder="1" applyAlignment="1">
      <alignment vertical="center"/>
    </xf>
    <xf numFmtId="37" fontId="24" fillId="0" borderId="24" xfId="0" applyFont="1" applyBorder="1" applyAlignment="1">
      <alignment vertical="center"/>
    </xf>
    <xf numFmtId="3" fontId="23" fillId="0" borderId="23" xfId="0" applyNumberFormat="1" applyFont="1" applyBorder="1" applyAlignment="1" applyProtection="1">
      <alignment vertical="center"/>
      <protection/>
    </xf>
    <xf numFmtId="3" fontId="23" fillId="0" borderId="26" xfId="0" applyNumberFormat="1" applyFont="1" applyBorder="1" applyAlignment="1" applyProtection="1">
      <alignment vertical="center"/>
      <protection/>
    </xf>
    <xf numFmtId="3" fontId="23" fillId="0" borderId="0" xfId="0" applyNumberFormat="1" applyFont="1" applyAlignment="1" applyProtection="1">
      <alignment horizontal="center"/>
      <protection/>
    </xf>
    <xf numFmtId="3" fontId="23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7" fontId="27" fillId="0" borderId="0" xfId="0" applyFont="1" applyAlignment="1">
      <alignment horizontal="left" vertical="center"/>
    </xf>
    <xf numFmtId="37" fontId="22" fillId="0" borderId="0" xfId="0" applyFont="1" applyAlignment="1">
      <alignment/>
    </xf>
    <xf numFmtId="37" fontId="24" fillId="0" borderId="0" xfId="0" applyFont="1" applyAlignment="1">
      <alignment/>
    </xf>
    <xf numFmtId="3" fontId="23" fillId="0" borderId="13" xfId="0" applyNumberFormat="1" applyFont="1" applyBorder="1" applyAlignment="1" applyProtection="1">
      <alignment horizontal="left" vertical="center"/>
      <protection/>
    </xf>
    <xf numFmtId="37" fontId="24" fillId="0" borderId="14" xfId="0" applyFont="1" applyBorder="1" applyAlignment="1">
      <alignment horizontal="left" vertical="center"/>
    </xf>
    <xf numFmtId="37" fontId="24" fillId="0" borderId="15" xfId="0" applyFont="1" applyBorder="1" applyAlignment="1">
      <alignment horizontal="left" vertical="center"/>
    </xf>
    <xf numFmtId="37" fontId="24" fillId="0" borderId="0" xfId="0" applyFont="1" applyAlignment="1">
      <alignment vertical="center"/>
    </xf>
    <xf numFmtId="37" fontId="24" fillId="0" borderId="17" xfId="0" applyFont="1" applyBorder="1" applyAlignment="1">
      <alignment horizontal="left" vertical="center"/>
    </xf>
    <xf numFmtId="37" fontId="24" fillId="0" borderId="24" xfId="0" applyFont="1" applyBorder="1" applyAlignment="1">
      <alignment horizontal="left" vertical="center"/>
    </xf>
    <xf numFmtId="37" fontId="24" fillId="0" borderId="21" xfId="0" applyFont="1" applyBorder="1" applyAlignment="1">
      <alignment vertical="center"/>
    </xf>
    <xf numFmtId="37" fontId="26" fillId="0" borderId="17" xfId="0" applyFont="1" applyBorder="1" applyAlignment="1">
      <alignment horizontal="distributed" vertical="center"/>
    </xf>
    <xf numFmtId="37" fontId="26" fillId="0" borderId="0" xfId="0" applyFont="1" applyAlignment="1">
      <alignment/>
    </xf>
    <xf numFmtId="37" fontId="24" fillId="0" borderId="17" xfId="0" applyFont="1" applyBorder="1" applyAlignment="1">
      <alignment vertical="center"/>
    </xf>
    <xf numFmtId="176" fontId="23" fillId="0" borderId="0" xfId="0" applyNumberFormat="1" applyFont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/>
    </xf>
    <xf numFmtId="3" fontId="23" fillId="0" borderId="27" xfId="0" applyNumberFormat="1" applyFont="1" applyBorder="1" applyAlignment="1" applyProtection="1">
      <alignment vertical="center"/>
      <protection/>
    </xf>
    <xf numFmtId="37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5&#29289;&#36039;&#27969;&#36890;165-1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68"/>
      <sheetName val="169A"/>
      <sheetName val="169B"/>
      <sheetName val="170A"/>
      <sheetName val="17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1 (2)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V34"/>
  <sheetViews>
    <sheetView tabSelected="1" zoomScaleSheetLayoutView="75" zoomScalePageLayoutView="0" workbookViewId="0" topLeftCell="A1">
      <selection activeCell="A1" sqref="A1:V1"/>
    </sheetView>
  </sheetViews>
  <sheetFormatPr defaultColWidth="8.75" defaultRowHeight="12" customHeight="1"/>
  <cols>
    <col min="1" max="1" width="2.25" style="58" customWidth="1"/>
    <col min="2" max="2" width="10.5" style="3" customWidth="1"/>
    <col min="3" max="3" width="2.25" style="3" customWidth="1"/>
    <col min="4" max="4" width="9.75" style="60" customWidth="1"/>
    <col min="5" max="20" width="9.58203125" style="60" customWidth="1"/>
    <col min="21" max="21" width="9" style="60" customWidth="1"/>
    <col min="22" max="22" width="4.75" style="60" customWidth="1"/>
    <col min="23" max="16384" width="8.75" style="60" customWidth="1"/>
  </cols>
  <sheetData>
    <row r="1" spans="1:22" s="3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12" customHeight="1" thickBot="1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3</v>
      </c>
      <c r="V3" s="8"/>
    </row>
    <row r="4" spans="1:22" s="3" customFormat="1" ht="12" customHeight="1" thickTop="1">
      <c r="A4" s="9"/>
      <c r="B4" s="10" t="s">
        <v>4</v>
      </c>
      <c r="C4" s="11"/>
      <c r="D4" s="12" t="s">
        <v>5</v>
      </c>
      <c r="E4" s="13" t="s">
        <v>6</v>
      </c>
      <c r="F4" s="14"/>
      <c r="G4" s="14"/>
      <c r="H4" s="14"/>
      <c r="I4" s="15"/>
      <c r="J4" s="13" t="s">
        <v>7</v>
      </c>
      <c r="K4" s="16"/>
      <c r="L4" s="16"/>
      <c r="M4" s="16"/>
      <c r="N4" s="16"/>
      <c r="O4" s="16"/>
      <c r="P4" s="16"/>
      <c r="Q4" s="16"/>
      <c r="R4" s="16"/>
      <c r="S4" s="16"/>
      <c r="T4" s="17"/>
      <c r="U4" s="12" t="s">
        <v>8</v>
      </c>
      <c r="V4" s="18" t="s">
        <v>9</v>
      </c>
    </row>
    <row r="5" spans="1:22" s="3" customFormat="1" ht="12" customHeight="1">
      <c r="A5" s="19"/>
      <c r="B5" s="20"/>
      <c r="C5" s="21"/>
      <c r="D5" s="22"/>
      <c r="E5" s="23" t="s">
        <v>5</v>
      </c>
      <c r="F5" s="23" t="s">
        <v>10</v>
      </c>
      <c r="G5" s="23" t="s">
        <v>11</v>
      </c>
      <c r="H5" s="23" t="s">
        <v>12</v>
      </c>
      <c r="I5" s="24" t="s">
        <v>13</v>
      </c>
      <c r="J5" s="23" t="s">
        <v>5</v>
      </c>
      <c r="K5" s="23" t="s">
        <v>14</v>
      </c>
      <c r="L5" s="25" t="s">
        <v>15</v>
      </c>
      <c r="M5" s="26" t="s">
        <v>16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3" t="s">
        <v>22</v>
      </c>
      <c r="T5" s="23" t="s">
        <v>23</v>
      </c>
      <c r="U5" s="22"/>
      <c r="V5" s="27"/>
    </row>
    <row r="6" spans="1:22" s="3" customFormat="1" ht="12" customHeight="1">
      <c r="A6" s="28"/>
      <c r="B6" s="29"/>
      <c r="C6" s="30"/>
      <c r="D6" s="31"/>
      <c r="E6" s="31"/>
      <c r="F6" s="31"/>
      <c r="G6" s="31"/>
      <c r="H6" s="31"/>
      <c r="I6" s="32" t="s">
        <v>24</v>
      </c>
      <c r="J6" s="31"/>
      <c r="K6" s="31"/>
      <c r="L6" s="33"/>
      <c r="M6" s="34"/>
      <c r="N6" s="31"/>
      <c r="O6" s="31"/>
      <c r="P6" s="31"/>
      <c r="Q6" s="31"/>
      <c r="R6" s="31"/>
      <c r="S6" s="31"/>
      <c r="T6" s="31"/>
      <c r="U6" s="31"/>
      <c r="V6" s="35" t="s">
        <v>25</v>
      </c>
    </row>
    <row r="7" spans="1:22" s="3" customFormat="1" ht="6" customHeight="1">
      <c r="A7" s="36"/>
      <c r="B7" s="37"/>
      <c r="C7" s="3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9"/>
    </row>
    <row r="8" spans="1:22" s="45" customFormat="1" ht="12" customHeight="1">
      <c r="A8" s="40" t="s">
        <v>26</v>
      </c>
      <c r="B8" s="41"/>
      <c r="C8" s="42"/>
      <c r="D8" s="43">
        <f>SUM(E8,J8,U8)</f>
        <v>15982972</v>
      </c>
      <c r="E8" s="43">
        <v>2714463</v>
      </c>
      <c r="F8" s="43">
        <f aca="true" t="shared" si="0" ref="F8:U8">SUM(F10:F28)</f>
        <v>1483092</v>
      </c>
      <c r="G8" s="43">
        <f t="shared" si="0"/>
        <v>531268</v>
      </c>
      <c r="H8" s="43">
        <f t="shared" si="0"/>
        <v>213609</v>
      </c>
      <c r="I8" s="43">
        <f t="shared" si="0"/>
        <v>486494</v>
      </c>
      <c r="J8" s="43">
        <f>SUM(K8:T8)</f>
        <v>12567092</v>
      </c>
      <c r="K8" s="43">
        <f t="shared" si="0"/>
        <v>4052455</v>
      </c>
      <c r="L8" s="43">
        <v>1784301</v>
      </c>
      <c r="M8" s="43">
        <f t="shared" si="0"/>
        <v>622052</v>
      </c>
      <c r="N8" s="43">
        <f t="shared" si="0"/>
        <v>1278006</v>
      </c>
      <c r="O8" s="43">
        <f t="shared" si="0"/>
        <v>2297569</v>
      </c>
      <c r="P8" s="43">
        <f t="shared" si="0"/>
        <v>486942</v>
      </c>
      <c r="Q8" s="43">
        <f t="shared" si="0"/>
        <v>10596</v>
      </c>
      <c r="R8" s="43">
        <f t="shared" si="0"/>
        <v>1927685</v>
      </c>
      <c r="S8" s="43">
        <f t="shared" si="0"/>
        <v>80059</v>
      </c>
      <c r="T8" s="43">
        <f t="shared" si="0"/>
        <v>27427</v>
      </c>
      <c r="U8" s="43">
        <f t="shared" si="0"/>
        <v>701417</v>
      </c>
      <c r="V8" s="44" t="s">
        <v>27</v>
      </c>
    </row>
    <row r="9" spans="1:22" s="3" customFormat="1" ht="12" customHeight="1">
      <c r="A9" s="19"/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</row>
    <row r="10" spans="1:22" s="3" customFormat="1" ht="12" customHeight="1">
      <c r="A10" s="50">
        <v>18</v>
      </c>
      <c r="B10" s="51" t="s">
        <v>28</v>
      </c>
      <c r="C10" s="52"/>
      <c r="D10" s="48">
        <f aca="true" t="shared" si="1" ref="D10:D28">SUM(E10,J10,U10)</f>
        <v>2629582</v>
      </c>
      <c r="E10" s="48">
        <f>SUM(F10:I10)</f>
        <v>703448</v>
      </c>
      <c r="F10" s="48">
        <v>405134</v>
      </c>
      <c r="G10" s="48">
        <v>239422</v>
      </c>
      <c r="H10" s="48">
        <v>40537</v>
      </c>
      <c r="I10" s="48">
        <v>18355</v>
      </c>
      <c r="J10" s="48">
        <f>SUM(K10:T10)</f>
        <v>1847834</v>
      </c>
      <c r="K10" s="48">
        <v>204688</v>
      </c>
      <c r="L10" s="48">
        <v>274635</v>
      </c>
      <c r="M10" s="48">
        <v>148308</v>
      </c>
      <c r="N10" s="48">
        <v>249663</v>
      </c>
      <c r="O10" s="48">
        <v>923314</v>
      </c>
      <c r="P10" s="48">
        <v>4344</v>
      </c>
      <c r="Q10" s="48">
        <v>3000</v>
      </c>
      <c r="R10" s="48">
        <v>32178</v>
      </c>
      <c r="S10" s="48" t="s">
        <v>29</v>
      </c>
      <c r="T10" s="48">
        <v>7704</v>
      </c>
      <c r="U10" s="48">
        <v>78300</v>
      </c>
      <c r="V10" s="27">
        <v>18</v>
      </c>
    </row>
    <row r="11" spans="1:22" s="3" customFormat="1" ht="12" customHeight="1">
      <c r="A11" s="50">
        <v>20</v>
      </c>
      <c r="B11" s="51" t="s">
        <v>30</v>
      </c>
      <c r="C11" s="52"/>
      <c r="D11" s="48">
        <f t="shared" si="1"/>
        <v>373946</v>
      </c>
      <c r="E11" s="48">
        <f aca="true" t="shared" si="2" ref="E11:E28">SUM(F11:I11)</f>
        <v>255631</v>
      </c>
      <c r="F11" s="48">
        <v>239114</v>
      </c>
      <c r="G11" s="48">
        <v>9195</v>
      </c>
      <c r="H11" s="48" t="s">
        <v>29</v>
      </c>
      <c r="I11" s="48">
        <v>7322</v>
      </c>
      <c r="J11" s="48">
        <f aca="true" t="shared" si="3" ref="J11:J28">SUM(K11:T11)</f>
        <v>117478</v>
      </c>
      <c r="K11" s="48">
        <v>22585</v>
      </c>
      <c r="L11" s="48">
        <v>11182</v>
      </c>
      <c r="M11" s="48">
        <v>551</v>
      </c>
      <c r="N11" s="48">
        <v>730</v>
      </c>
      <c r="O11" s="48">
        <v>33963</v>
      </c>
      <c r="P11" s="48">
        <v>5305</v>
      </c>
      <c r="Q11" s="48" t="s">
        <v>29</v>
      </c>
      <c r="R11" s="48">
        <v>40117</v>
      </c>
      <c r="S11" s="48">
        <v>3045</v>
      </c>
      <c r="T11" s="48" t="s">
        <v>29</v>
      </c>
      <c r="U11" s="48">
        <v>837</v>
      </c>
      <c r="V11" s="27">
        <v>20</v>
      </c>
    </row>
    <row r="12" spans="1:22" s="3" customFormat="1" ht="12" customHeight="1">
      <c r="A12" s="50">
        <v>21</v>
      </c>
      <c r="B12" s="51" t="s">
        <v>31</v>
      </c>
      <c r="C12" s="52"/>
      <c r="D12" s="48">
        <f t="shared" si="1"/>
        <v>28060</v>
      </c>
      <c r="E12" s="48">
        <f t="shared" si="2"/>
        <v>12206</v>
      </c>
      <c r="F12" s="48">
        <v>4824</v>
      </c>
      <c r="G12" s="48">
        <v>7382</v>
      </c>
      <c r="H12" s="48" t="s">
        <v>29</v>
      </c>
      <c r="I12" s="48" t="s">
        <v>29</v>
      </c>
      <c r="J12" s="48">
        <f t="shared" si="3"/>
        <v>15331</v>
      </c>
      <c r="K12" s="48">
        <v>7633</v>
      </c>
      <c r="L12" s="48">
        <v>6914</v>
      </c>
      <c r="M12" s="48" t="s">
        <v>29</v>
      </c>
      <c r="N12" s="48" t="s">
        <v>29</v>
      </c>
      <c r="O12" s="48">
        <v>784</v>
      </c>
      <c r="P12" s="48" t="s">
        <v>29</v>
      </c>
      <c r="Q12" s="48" t="s">
        <v>29</v>
      </c>
      <c r="R12" s="48" t="s">
        <v>29</v>
      </c>
      <c r="S12" s="48" t="s">
        <v>29</v>
      </c>
      <c r="T12" s="48" t="s">
        <v>29</v>
      </c>
      <c r="U12" s="48">
        <v>523</v>
      </c>
      <c r="V12" s="27">
        <v>21</v>
      </c>
    </row>
    <row r="13" spans="1:22" s="3" customFormat="1" ht="12" customHeight="1">
      <c r="A13" s="50">
        <v>22</v>
      </c>
      <c r="B13" s="51" t="s">
        <v>32</v>
      </c>
      <c r="C13" s="52"/>
      <c r="D13" s="48">
        <f t="shared" si="1"/>
        <v>1189822</v>
      </c>
      <c r="E13" s="48">
        <f t="shared" si="2"/>
        <v>413805</v>
      </c>
      <c r="F13" s="48">
        <v>184132</v>
      </c>
      <c r="G13" s="48">
        <v>94295</v>
      </c>
      <c r="H13" s="48">
        <v>20590</v>
      </c>
      <c r="I13" s="48">
        <v>114788</v>
      </c>
      <c r="J13" s="48">
        <f t="shared" si="3"/>
        <v>773074</v>
      </c>
      <c r="K13" s="48">
        <v>419727</v>
      </c>
      <c r="L13" s="48">
        <v>121277</v>
      </c>
      <c r="M13" s="48">
        <v>733</v>
      </c>
      <c r="N13" s="48">
        <v>36175</v>
      </c>
      <c r="O13" s="48">
        <v>153615</v>
      </c>
      <c r="P13" s="48">
        <v>22061</v>
      </c>
      <c r="Q13" s="48">
        <v>257</v>
      </c>
      <c r="R13" s="48">
        <v>17655</v>
      </c>
      <c r="S13" s="48">
        <v>219</v>
      </c>
      <c r="T13" s="48">
        <v>1355</v>
      </c>
      <c r="U13" s="48">
        <v>2943</v>
      </c>
      <c r="V13" s="27">
        <v>22</v>
      </c>
    </row>
    <row r="14" spans="1:22" s="3" customFormat="1" ht="12" customHeight="1">
      <c r="A14" s="50">
        <v>23</v>
      </c>
      <c r="B14" s="51" t="s">
        <v>33</v>
      </c>
      <c r="C14" s="52"/>
      <c r="D14" s="48">
        <f t="shared" si="1"/>
        <v>183410</v>
      </c>
      <c r="E14" s="48">
        <f t="shared" si="2"/>
        <v>34420</v>
      </c>
      <c r="F14" s="48">
        <v>16613</v>
      </c>
      <c r="G14" s="48">
        <v>17063</v>
      </c>
      <c r="H14" s="48">
        <v>744</v>
      </c>
      <c r="I14" s="48" t="s">
        <v>29</v>
      </c>
      <c r="J14" s="48">
        <f t="shared" si="3"/>
        <v>147874</v>
      </c>
      <c r="K14" s="48">
        <v>72491</v>
      </c>
      <c r="L14" s="48">
        <v>18978</v>
      </c>
      <c r="M14" s="48">
        <v>6485</v>
      </c>
      <c r="N14" s="48">
        <v>17926</v>
      </c>
      <c r="O14" s="48">
        <v>18868</v>
      </c>
      <c r="P14" s="48">
        <v>1885</v>
      </c>
      <c r="Q14" s="48">
        <v>799</v>
      </c>
      <c r="R14" s="48">
        <v>10442</v>
      </c>
      <c r="S14" s="48" t="s">
        <v>29</v>
      </c>
      <c r="T14" s="48" t="s">
        <v>29</v>
      </c>
      <c r="U14" s="48">
        <v>1116</v>
      </c>
      <c r="V14" s="27">
        <v>23</v>
      </c>
    </row>
    <row r="15" spans="1:22" s="3" customFormat="1" ht="12" customHeight="1">
      <c r="A15" s="50">
        <v>24</v>
      </c>
      <c r="B15" s="51" t="s">
        <v>34</v>
      </c>
      <c r="C15" s="52"/>
      <c r="D15" s="48">
        <v>934074</v>
      </c>
      <c r="E15" s="48">
        <v>87717</v>
      </c>
      <c r="F15" s="48">
        <v>14056</v>
      </c>
      <c r="G15" s="48">
        <v>12222</v>
      </c>
      <c r="H15" s="48">
        <v>60839</v>
      </c>
      <c r="I15" s="48">
        <v>2600</v>
      </c>
      <c r="J15" s="48">
        <f t="shared" si="3"/>
        <v>844357</v>
      </c>
      <c r="K15" s="48">
        <v>53352</v>
      </c>
      <c r="L15" s="48">
        <v>134077</v>
      </c>
      <c r="M15" s="48">
        <v>272458</v>
      </c>
      <c r="N15" s="48">
        <v>27869</v>
      </c>
      <c r="O15" s="48">
        <v>110276</v>
      </c>
      <c r="P15" s="48">
        <v>138530</v>
      </c>
      <c r="Q15" s="48" t="s">
        <v>29</v>
      </c>
      <c r="R15" s="48">
        <v>101586</v>
      </c>
      <c r="S15" s="48" t="s">
        <v>29</v>
      </c>
      <c r="T15" s="48">
        <v>6209</v>
      </c>
      <c r="U15" s="48" t="s">
        <v>29</v>
      </c>
      <c r="V15" s="27">
        <v>24</v>
      </c>
    </row>
    <row r="16" spans="1:22" s="3" customFormat="1" ht="12" customHeight="1">
      <c r="A16" s="50">
        <v>25</v>
      </c>
      <c r="B16" s="51" t="s">
        <v>35</v>
      </c>
      <c r="C16" s="52"/>
      <c r="D16" s="48">
        <f t="shared" si="1"/>
        <v>214502</v>
      </c>
      <c r="E16" s="48">
        <f t="shared" si="2"/>
        <v>175507</v>
      </c>
      <c r="F16" s="48">
        <v>55395</v>
      </c>
      <c r="G16" s="48">
        <v>72414</v>
      </c>
      <c r="H16" s="48">
        <v>20980</v>
      </c>
      <c r="I16" s="48">
        <v>26718</v>
      </c>
      <c r="J16" s="48">
        <f t="shared" si="3"/>
        <v>38995</v>
      </c>
      <c r="K16" s="48">
        <v>32377</v>
      </c>
      <c r="L16" s="48">
        <v>5411</v>
      </c>
      <c r="M16" s="48">
        <v>44</v>
      </c>
      <c r="N16" s="48">
        <v>1163</v>
      </c>
      <c r="O16" s="48" t="s">
        <v>29</v>
      </c>
      <c r="P16" s="48" t="s">
        <v>29</v>
      </c>
      <c r="Q16" s="48" t="s">
        <v>29</v>
      </c>
      <c r="R16" s="48" t="s">
        <v>29</v>
      </c>
      <c r="S16" s="48" t="s">
        <v>29</v>
      </c>
      <c r="T16" s="48" t="s">
        <v>29</v>
      </c>
      <c r="U16" s="48" t="s">
        <v>29</v>
      </c>
      <c r="V16" s="27">
        <v>25</v>
      </c>
    </row>
    <row r="17" spans="1:22" s="3" customFormat="1" ht="12" customHeight="1">
      <c r="A17" s="50">
        <v>26</v>
      </c>
      <c r="B17" s="51" t="s">
        <v>36</v>
      </c>
      <c r="C17" s="52"/>
      <c r="D17" s="48">
        <f t="shared" si="1"/>
        <v>858574</v>
      </c>
      <c r="E17" s="48">
        <f t="shared" si="2"/>
        <v>22900</v>
      </c>
      <c r="F17" s="48">
        <v>22826</v>
      </c>
      <c r="G17" s="48" t="s">
        <v>29</v>
      </c>
      <c r="H17" s="48" t="s">
        <v>29</v>
      </c>
      <c r="I17" s="48">
        <v>74</v>
      </c>
      <c r="J17" s="48">
        <f t="shared" si="3"/>
        <v>745763</v>
      </c>
      <c r="K17" s="48">
        <v>686365</v>
      </c>
      <c r="L17" s="48">
        <v>15331</v>
      </c>
      <c r="M17" s="48">
        <v>22924</v>
      </c>
      <c r="N17" s="48">
        <v>2696</v>
      </c>
      <c r="O17" s="48">
        <v>12773</v>
      </c>
      <c r="P17" s="48" t="s">
        <v>29</v>
      </c>
      <c r="Q17" s="48">
        <v>5600</v>
      </c>
      <c r="R17" s="48" t="s">
        <v>29</v>
      </c>
      <c r="S17" s="48" t="s">
        <v>29</v>
      </c>
      <c r="T17" s="48">
        <v>74</v>
      </c>
      <c r="U17" s="48">
        <v>89911</v>
      </c>
      <c r="V17" s="27">
        <v>26</v>
      </c>
    </row>
    <row r="18" spans="1:22" s="3" customFormat="1" ht="12" customHeight="1">
      <c r="A18" s="50">
        <v>27</v>
      </c>
      <c r="B18" s="51" t="s">
        <v>37</v>
      </c>
      <c r="C18" s="52"/>
      <c r="D18" s="48">
        <f t="shared" si="1"/>
        <v>2008645</v>
      </c>
      <c r="E18" s="48">
        <f t="shared" si="2"/>
        <v>210395</v>
      </c>
      <c r="F18" s="48">
        <v>210395</v>
      </c>
      <c r="G18" s="48" t="s">
        <v>29</v>
      </c>
      <c r="H18" s="48" t="s">
        <v>29</v>
      </c>
      <c r="I18" s="48" t="s">
        <v>29</v>
      </c>
      <c r="J18" s="48">
        <f t="shared" si="3"/>
        <v>1662014</v>
      </c>
      <c r="K18" s="48">
        <v>929059</v>
      </c>
      <c r="L18" s="48">
        <v>613696</v>
      </c>
      <c r="M18" s="48">
        <v>119259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8" t="s">
        <v>29</v>
      </c>
      <c r="U18" s="48">
        <v>136236</v>
      </c>
      <c r="V18" s="27">
        <v>27</v>
      </c>
    </row>
    <row r="19" spans="1:22" s="3" customFormat="1" ht="12" customHeight="1">
      <c r="A19" s="50">
        <v>28</v>
      </c>
      <c r="B19" s="51" t="s">
        <v>38</v>
      </c>
      <c r="C19" s="52"/>
      <c r="D19" s="48">
        <f t="shared" si="1"/>
        <v>15882</v>
      </c>
      <c r="E19" s="48">
        <f t="shared" si="2"/>
        <v>1578</v>
      </c>
      <c r="F19" s="48">
        <v>1578</v>
      </c>
      <c r="G19" s="48" t="s">
        <v>29</v>
      </c>
      <c r="H19" s="48" t="s">
        <v>29</v>
      </c>
      <c r="I19" s="48" t="s">
        <v>29</v>
      </c>
      <c r="J19" s="48">
        <f t="shared" si="3"/>
        <v>13544</v>
      </c>
      <c r="K19" s="48">
        <v>3655</v>
      </c>
      <c r="L19" s="48">
        <v>230</v>
      </c>
      <c r="M19" s="48" t="s">
        <v>29</v>
      </c>
      <c r="N19" s="48">
        <v>942</v>
      </c>
      <c r="O19" s="48">
        <v>3078</v>
      </c>
      <c r="P19" s="48">
        <v>1989</v>
      </c>
      <c r="Q19" s="48">
        <v>940</v>
      </c>
      <c r="R19" s="48">
        <v>1969</v>
      </c>
      <c r="S19" s="48">
        <v>741</v>
      </c>
      <c r="T19" s="48" t="s">
        <v>29</v>
      </c>
      <c r="U19" s="48">
        <v>760</v>
      </c>
      <c r="V19" s="27">
        <v>28</v>
      </c>
    </row>
    <row r="20" spans="1:22" s="3" customFormat="1" ht="12" customHeight="1">
      <c r="A20" s="50">
        <v>30</v>
      </c>
      <c r="B20" s="51" t="s">
        <v>39</v>
      </c>
      <c r="C20" s="52"/>
      <c r="D20" s="48">
        <f t="shared" si="1"/>
        <v>1370479</v>
      </c>
      <c r="E20" s="48">
        <f t="shared" si="2"/>
        <v>228931</v>
      </c>
      <c r="F20" s="48">
        <v>197539</v>
      </c>
      <c r="G20" s="48">
        <v>18798</v>
      </c>
      <c r="H20" s="48">
        <v>6140</v>
      </c>
      <c r="I20" s="48">
        <v>6454</v>
      </c>
      <c r="J20" s="48">
        <f t="shared" si="3"/>
        <v>977969</v>
      </c>
      <c r="K20" s="48">
        <v>255706</v>
      </c>
      <c r="L20" s="48">
        <v>257042</v>
      </c>
      <c r="M20" s="48">
        <v>27418</v>
      </c>
      <c r="N20" s="48">
        <v>10842</v>
      </c>
      <c r="O20" s="48">
        <v>94585</v>
      </c>
      <c r="P20" s="48">
        <v>44979</v>
      </c>
      <c r="Q20" s="48" t="s">
        <v>29</v>
      </c>
      <c r="R20" s="48">
        <v>287397</v>
      </c>
      <c r="S20" s="48" t="s">
        <v>29</v>
      </c>
      <c r="T20" s="48" t="s">
        <v>29</v>
      </c>
      <c r="U20" s="48">
        <v>163579</v>
      </c>
      <c r="V20" s="27">
        <v>30</v>
      </c>
    </row>
    <row r="21" spans="1:22" s="3" customFormat="1" ht="12" customHeight="1">
      <c r="A21" s="50">
        <v>31</v>
      </c>
      <c r="B21" s="51" t="s">
        <v>40</v>
      </c>
      <c r="C21" s="52"/>
      <c r="D21" s="48">
        <f t="shared" si="1"/>
        <v>567589</v>
      </c>
      <c r="E21" s="48">
        <f t="shared" si="2"/>
        <v>76261</v>
      </c>
      <c r="F21" s="48">
        <v>23782</v>
      </c>
      <c r="G21" s="48">
        <v>16910</v>
      </c>
      <c r="H21" s="48">
        <v>10609</v>
      </c>
      <c r="I21" s="48">
        <v>24960</v>
      </c>
      <c r="J21" s="48">
        <f t="shared" si="3"/>
        <v>489861</v>
      </c>
      <c r="K21" s="48">
        <v>53570</v>
      </c>
      <c r="L21" s="48">
        <v>78067</v>
      </c>
      <c r="M21" s="48">
        <v>1290</v>
      </c>
      <c r="N21" s="48">
        <v>70132</v>
      </c>
      <c r="O21" s="48">
        <v>5596</v>
      </c>
      <c r="P21" s="48">
        <v>118561</v>
      </c>
      <c r="Q21" s="48" t="s">
        <v>29</v>
      </c>
      <c r="R21" s="48">
        <v>140835</v>
      </c>
      <c r="S21" s="48">
        <v>9725</v>
      </c>
      <c r="T21" s="48">
        <v>12085</v>
      </c>
      <c r="U21" s="48">
        <v>1467</v>
      </c>
      <c r="V21" s="27">
        <v>31</v>
      </c>
    </row>
    <row r="22" spans="1:22" s="3" customFormat="1" ht="12" customHeight="1">
      <c r="A22" s="50">
        <v>32</v>
      </c>
      <c r="B22" s="51" t="s">
        <v>41</v>
      </c>
      <c r="C22" s="52"/>
      <c r="D22" s="48">
        <f t="shared" si="1"/>
        <v>3700813</v>
      </c>
      <c r="E22" s="48">
        <f t="shared" si="2"/>
        <v>47232</v>
      </c>
      <c r="F22" s="48">
        <v>43571</v>
      </c>
      <c r="G22" s="48">
        <v>75</v>
      </c>
      <c r="H22" s="48" t="s">
        <v>29</v>
      </c>
      <c r="I22" s="48">
        <v>3586</v>
      </c>
      <c r="J22" s="48">
        <f t="shared" si="3"/>
        <v>3637139</v>
      </c>
      <c r="K22" s="48">
        <v>926839</v>
      </c>
      <c r="L22" s="48">
        <v>181691</v>
      </c>
      <c r="M22" s="48" t="s">
        <v>29</v>
      </c>
      <c r="N22" s="48">
        <v>683152</v>
      </c>
      <c r="O22" s="48">
        <v>821267</v>
      </c>
      <c r="P22" s="48">
        <v>141212</v>
      </c>
      <c r="Q22" s="48" t="s">
        <v>29</v>
      </c>
      <c r="R22" s="48">
        <v>882519</v>
      </c>
      <c r="S22" s="48">
        <v>459</v>
      </c>
      <c r="T22" s="48" t="s">
        <v>29</v>
      </c>
      <c r="U22" s="48">
        <v>16442</v>
      </c>
      <c r="V22" s="27">
        <v>32</v>
      </c>
    </row>
    <row r="23" spans="1:22" s="3" customFormat="1" ht="12" customHeight="1">
      <c r="A23" s="50">
        <v>33</v>
      </c>
      <c r="B23" s="51" t="s">
        <v>42</v>
      </c>
      <c r="C23" s="52"/>
      <c r="D23" s="48">
        <f t="shared" si="1"/>
        <v>503115</v>
      </c>
      <c r="E23" s="48">
        <f t="shared" si="2"/>
        <v>246295</v>
      </c>
      <c r="F23" s="48">
        <v>46288</v>
      </c>
      <c r="G23" s="48" t="s">
        <v>29</v>
      </c>
      <c r="H23" s="48">
        <v>8969</v>
      </c>
      <c r="I23" s="48">
        <v>191038</v>
      </c>
      <c r="J23" s="48">
        <f t="shared" si="3"/>
        <v>256693</v>
      </c>
      <c r="K23" s="48">
        <v>146262</v>
      </c>
      <c r="L23" s="48">
        <v>20434</v>
      </c>
      <c r="M23" s="48" t="s">
        <v>29</v>
      </c>
      <c r="N23" s="48">
        <v>51997</v>
      </c>
      <c r="O23" s="48" t="s">
        <v>29</v>
      </c>
      <c r="P23" s="48" t="s">
        <v>29</v>
      </c>
      <c r="Q23" s="48" t="s">
        <v>29</v>
      </c>
      <c r="R23" s="48">
        <v>38000</v>
      </c>
      <c r="S23" s="48" t="s">
        <v>29</v>
      </c>
      <c r="T23" s="48" t="s">
        <v>29</v>
      </c>
      <c r="U23" s="48">
        <v>127</v>
      </c>
      <c r="V23" s="27">
        <v>33</v>
      </c>
    </row>
    <row r="24" spans="1:22" s="3" customFormat="1" ht="12" customHeight="1">
      <c r="A24" s="50">
        <v>34</v>
      </c>
      <c r="B24" s="51" t="s">
        <v>43</v>
      </c>
      <c r="C24" s="52"/>
      <c r="D24" s="48">
        <f t="shared" si="1"/>
        <v>434309</v>
      </c>
      <c r="E24" s="48">
        <f t="shared" si="2"/>
        <v>95255</v>
      </c>
      <c r="F24" s="48">
        <v>3265</v>
      </c>
      <c r="G24" s="48">
        <v>6159</v>
      </c>
      <c r="H24" s="48">
        <v>10678</v>
      </c>
      <c r="I24" s="48">
        <v>75153</v>
      </c>
      <c r="J24" s="48">
        <f t="shared" si="3"/>
        <v>338991</v>
      </c>
      <c r="K24" s="48">
        <v>202381</v>
      </c>
      <c r="L24" s="48">
        <v>7955</v>
      </c>
      <c r="M24" s="48">
        <v>7489</v>
      </c>
      <c r="N24" s="48">
        <v>67282</v>
      </c>
      <c r="O24" s="48">
        <v>10079</v>
      </c>
      <c r="P24" s="48" t="s">
        <v>29</v>
      </c>
      <c r="Q24" s="48" t="s">
        <v>29</v>
      </c>
      <c r="R24" s="48">
        <v>43805</v>
      </c>
      <c r="S24" s="48" t="s">
        <v>29</v>
      </c>
      <c r="T24" s="48" t="s">
        <v>29</v>
      </c>
      <c r="U24" s="48">
        <v>63</v>
      </c>
      <c r="V24" s="27">
        <v>34</v>
      </c>
    </row>
    <row r="25" spans="1:22" s="3" customFormat="1" ht="12" customHeight="1">
      <c r="A25" s="50">
        <v>35</v>
      </c>
      <c r="B25" s="51" t="s">
        <v>44</v>
      </c>
      <c r="C25" s="52"/>
      <c r="D25" s="48">
        <f t="shared" si="1"/>
        <v>19342</v>
      </c>
      <c r="E25" s="53">
        <f t="shared" si="2"/>
        <v>0</v>
      </c>
      <c r="F25" s="48" t="s">
        <v>29</v>
      </c>
      <c r="G25" s="48" t="s">
        <v>29</v>
      </c>
      <c r="H25" s="48" t="s">
        <v>29</v>
      </c>
      <c r="I25" s="48" t="s">
        <v>29</v>
      </c>
      <c r="J25" s="48">
        <f t="shared" si="3"/>
        <v>19300</v>
      </c>
      <c r="K25" s="48">
        <v>7386</v>
      </c>
      <c r="L25" s="48" t="s">
        <v>29</v>
      </c>
      <c r="M25" s="48" t="s">
        <v>29</v>
      </c>
      <c r="N25" s="48">
        <v>800</v>
      </c>
      <c r="O25" s="48">
        <v>6192</v>
      </c>
      <c r="P25" s="48" t="s">
        <v>29</v>
      </c>
      <c r="Q25" s="48" t="s">
        <v>29</v>
      </c>
      <c r="R25" s="48">
        <v>4922</v>
      </c>
      <c r="S25" s="48" t="s">
        <v>29</v>
      </c>
      <c r="T25" s="48" t="s">
        <v>29</v>
      </c>
      <c r="U25" s="48">
        <v>42</v>
      </c>
      <c r="V25" s="27">
        <v>35</v>
      </c>
    </row>
    <row r="26" spans="1:22" s="3" customFormat="1" ht="12" customHeight="1">
      <c r="A26" s="50">
        <v>36</v>
      </c>
      <c r="B26" s="51" t="s">
        <v>45</v>
      </c>
      <c r="C26" s="52"/>
      <c r="D26" s="48">
        <f t="shared" si="1"/>
        <v>871801</v>
      </c>
      <c r="E26" s="48">
        <f t="shared" si="2"/>
        <v>89421</v>
      </c>
      <c r="F26" s="48">
        <v>10882</v>
      </c>
      <c r="G26" s="48">
        <v>31271</v>
      </c>
      <c r="H26" s="48">
        <v>33391</v>
      </c>
      <c r="I26" s="48">
        <v>13877</v>
      </c>
      <c r="J26" s="48">
        <v>602158</v>
      </c>
      <c r="K26" s="48">
        <v>19570</v>
      </c>
      <c r="L26" s="48">
        <v>13295</v>
      </c>
      <c r="M26" s="48">
        <v>14747</v>
      </c>
      <c r="N26" s="48">
        <v>54029</v>
      </c>
      <c r="O26" s="48">
        <v>100001</v>
      </c>
      <c r="P26" s="48">
        <v>7965</v>
      </c>
      <c r="Q26" s="48" t="s">
        <v>29</v>
      </c>
      <c r="R26" s="48">
        <v>308681</v>
      </c>
      <c r="S26" s="48">
        <v>65870</v>
      </c>
      <c r="T26" s="48" t="s">
        <v>29</v>
      </c>
      <c r="U26" s="48">
        <v>180222</v>
      </c>
      <c r="V26" s="27">
        <v>36</v>
      </c>
    </row>
    <row r="27" spans="1:22" s="3" customFormat="1" ht="12" customHeight="1">
      <c r="A27" s="50">
        <v>37</v>
      </c>
      <c r="B27" s="51" t="s">
        <v>46</v>
      </c>
      <c r="C27" s="52"/>
      <c r="D27" s="48">
        <f t="shared" si="1"/>
        <v>15359</v>
      </c>
      <c r="E27" s="48">
        <f t="shared" si="2"/>
        <v>54</v>
      </c>
      <c r="F27" s="48">
        <v>45</v>
      </c>
      <c r="G27" s="48">
        <v>9</v>
      </c>
      <c r="H27" s="48" t="s">
        <v>29</v>
      </c>
      <c r="I27" s="48" t="s">
        <v>29</v>
      </c>
      <c r="J27" s="48">
        <f t="shared" si="3"/>
        <v>15305</v>
      </c>
      <c r="K27" s="48">
        <v>348</v>
      </c>
      <c r="L27" s="48">
        <v>9</v>
      </c>
      <c r="M27" s="48" t="s">
        <v>29</v>
      </c>
      <c r="N27" s="48">
        <v>108</v>
      </c>
      <c r="O27" s="48">
        <v>328</v>
      </c>
      <c r="P27" s="48">
        <v>111</v>
      </c>
      <c r="Q27" s="48" t="s">
        <v>29</v>
      </c>
      <c r="R27" s="48">
        <v>14401</v>
      </c>
      <c r="S27" s="48" t="s">
        <v>29</v>
      </c>
      <c r="T27" s="48" t="s">
        <v>29</v>
      </c>
      <c r="U27" s="48" t="s">
        <v>29</v>
      </c>
      <c r="V27" s="27">
        <v>37</v>
      </c>
    </row>
    <row r="28" spans="1:22" s="3" customFormat="1" ht="12" customHeight="1">
      <c r="A28" s="50">
        <v>39</v>
      </c>
      <c r="B28" s="51" t="s">
        <v>47</v>
      </c>
      <c r="C28" s="52"/>
      <c r="D28" s="48">
        <f t="shared" si="1"/>
        <v>63668</v>
      </c>
      <c r="E28" s="48">
        <f t="shared" si="2"/>
        <v>11407</v>
      </c>
      <c r="F28" s="48">
        <v>3653</v>
      </c>
      <c r="G28" s="48">
        <v>6053</v>
      </c>
      <c r="H28" s="48">
        <v>132</v>
      </c>
      <c r="I28" s="48">
        <v>1569</v>
      </c>
      <c r="J28" s="48">
        <f t="shared" si="3"/>
        <v>23412</v>
      </c>
      <c r="K28" s="48">
        <v>8461</v>
      </c>
      <c r="L28" s="48">
        <v>6077</v>
      </c>
      <c r="M28" s="48">
        <v>346</v>
      </c>
      <c r="N28" s="48">
        <v>2500</v>
      </c>
      <c r="O28" s="48">
        <v>2850</v>
      </c>
      <c r="P28" s="48" t="s">
        <v>29</v>
      </c>
      <c r="Q28" s="48" t="s">
        <v>29</v>
      </c>
      <c r="R28" s="48">
        <v>3178</v>
      </c>
      <c r="S28" s="48" t="s">
        <v>29</v>
      </c>
      <c r="T28" s="48" t="s">
        <v>29</v>
      </c>
      <c r="U28" s="48">
        <v>28849</v>
      </c>
      <c r="V28" s="27">
        <v>39</v>
      </c>
    </row>
    <row r="29" spans="1:22" s="3" customFormat="1" ht="6" customHeight="1">
      <c r="A29" s="28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</row>
    <row r="30" spans="1:22" s="3" customFormat="1" ht="12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3" customFormat="1" ht="12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3" customFormat="1" ht="12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3" customFormat="1" ht="12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3" customFormat="1" ht="12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</sheetData>
  <sheetProtection objects="1" scenarios="1"/>
  <mergeCells count="47">
    <mergeCell ref="A29:B29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S5:S6"/>
    <mergeCell ref="T5:T6"/>
    <mergeCell ref="A7:C7"/>
    <mergeCell ref="A8:C8"/>
    <mergeCell ref="A9:C9"/>
    <mergeCell ref="B10:C10"/>
    <mergeCell ref="M5:M6"/>
    <mergeCell ref="N5:N6"/>
    <mergeCell ref="O5:O6"/>
    <mergeCell ref="P5:P6"/>
    <mergeCell ref="Q5:Q6"/>
    <mergeCell ref="R5:R6"/>
    <mergeCell ref="F5:F6"/>
    <mergeCell ref="G5:G6"/>
    <mergeCell ref="H5:H6"/>
    <mergeCell ref="J5:J6"/>
    <mergeCell ref="K5:K6"/>
    <mergeCell ref="L5:L6"/>
    <mergeCell ref="A1:V1"/>
    <mergeCell ref="A2:V2"/>
    <mergeCell ref="A4:A6"/>
    <mergeCell ref="B4:B6"/>
    <mergeCell ref="C4:C6"/>
    <mergeCell ref="D4:D6"/>
    <mergeCell ref="E4:I4"/>
    <mergeCell ref="J4:T4"/>
    <mergeCell ref="U4:U6"/>
    <mergeCell ref="E5:E6"/>
  </mergeCells>
  <printOptions/>
  <pageMargins left="0.3937007874015748" right="0.3937007874015748" top="0.1968503937007874" bottom="0.3937007874015748" header="0.5118110236220472" footer="0.5118110236220472"/>
  <pageSetup fitToWidth="3" fitToHeight="1" horizontalDpi="300" verticalDpi="30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33"/>
  <sheetViews>
    <sheetView zoomScalePageLayoutView="0" workbookViewId="0" topLeftCell="A1">
      <selection activeCell="A1" sqref="A1:V1"/>
    </sheetView>
  </sheetViews>
  <sheetFormatPr defaultColWidth="8.66015625" defaultRowHeight="12" customHeight="1"/>
  <cols>
    <col min="1" max="1" width="2.25" style="0" customWidth="1"/>
    <col min="2" max="2" width="10.75" style="0" customWidth="1"/>
    <col min="3" max="3" width="2.08203125" style="0" customWidth="1"/>
    <col min="21" max="21" width="4.75" style="0" customWidth="1"/>
  </cols>
  <sheetData>
    <row r="1" spans="1:21" s="62" customFormat="1" ht="15" customHeight="1">
      <c r="A1" s="4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3" customFormat="1" ht="12" customHeight="1" thickBot="1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3</v>
      </c>
      <c r="U2" s="8"/>
    </row>
    <row r="3" spans="1:21" s="63" customFormat="1" ht="12" customHeight="1" thickTop="1">
      <c r="A3" s="9"/>
      <c r="B3" s="10" t="s">
        <v>4</v>
      </c>
      <c r="C3" s="11"/>
      <c r="D3" s="12" t="s">
        <v>5</v>
      </c>
      <c r="E3" s="64" t="s">
        <v>49</v>
      </c>
      <c r="F3" s="65"/>
      <c r="G3" s="65"/>
      <c r="H3" s="66"/>
      <c r="I3" s="13" t="s">
        <v>50</v>
      </c>
      <c r="J3" s="16"/>
      <c r="K3" s="16"/>
      <c r="L3" s="16"/>
      <c r="M3" s="16"/>
      <c r="N3" s="16"/>
      <c r="O3" s="16"/>
      <c r="P3" s="16"/>
      <c r="Q3" s="16"/>
      <c r="R3" s="16"/>
      <c r="S3" s="17"/>
      <c r="T3" s="12" t="s">
        <v>51</v>
      </c>
      <c r="U3" s="18" t="s">
        <v>9</v>
      </c>
    </row>
    <row r="4" spans="1:21" s="63" customFormat="1" ht="12" customHeight="1">
      <c r="A4" s="67"/>
      <c r="B4" s="20"/>
      <c r="C4" s="68"/>
      <c r="D4" s="22"/>
      <c r="E4" s="23" t="s">
        <v>5</v>
      </c>
      <c r="F4" s="23" t="s">
        <v>52</v>
      </c>
      <c r="G4" s="23" t="s">
        <v>10</v>
      </c>
      <c r="H4" s="23" t="s">
        <v>12</v>
      </c>
      <c r="I4" s="23" t="s">
        <v>5</v>
      </c>
      <c r="J4" s="23" t="s">
        <v>14</v>
      </c>
      <c r="K4" s="25" t="s">
        <v>15</v>
      </c>
      <c r="L4" s="26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  <c r="T4" s="22"/>
      <c r="U4" s="27"/>
    </row>
    <row r="5" spans="1:21" s="63" customFormat="1" ht="12" customHeight="1">
      <c r="A5" s="54"/>
      <c r="B5" s="29"/>
      <c r="C5" s="69"/>
      <c r="D5" s="31"/>
      <c r="E5" s="31"/>
      <c r="F5" s="31"/>
      <c r="G5" s="31"/>
      <c r="H5" s="31"/>
      <c r="I5" s="31"/>
      <c r="J5" s="31"/>
      <c r="K5" s="33"/>
      <c r="L5" s="34"/>
      <c r="M5" s="31"/>
      <c r="N5" s="31"/>
      <c r="O5" s="31"/>
      <c r="P5" s="31"/>
      <c r="Q5" s="31"/>
      <c r="R5" s="31"/>
      <c r="S5" s="31"/>
      <c r="T5" s="31"/>
      <c r="U5" s="35" t="s">
        <v>25</v>
      </c>
    </row>
    <row r="6" spans="1:21" s="63" customFormat="1" ht="6" customHeight="1">
      <c r="A6" s="36"/>
      <c r="B6" s="37"/>
      <c r="C6" s="7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39"/>
    </row>
    <row r="7" spans="1:21" s="72" customFormat="1" ht="12" customHeight="1">
      <c r="A7" s="40" t="s">
        <v>26</v>
      </c>
      <c r="B7" s="41"/>
      <c r="C7" s="71"/>
      <c r="D7" s="43">
        <f>SUM(E7,I7,T7)</f>
        <v>9422259</v>
      </c>
      <c r="E7" s="43">
        <f>SUM(F7:H7)</f>
        <v>2190947</v>
      </c>
      <c r="F7" s="43">
        <f>SUM(F9:F27)</f>
        <v>1278908</v>
      </c>
      <c r="G7" s="43">
        <f aca="true" t="shared" si="0" ref="G7:T7">SUM(G9:G27)</f>
        <v>805449</v>
      </c>
      <c r="H7" s="43">
        <f t="shared" si="0"/>
        <v>106590</v>
      </c>
      <c r="I7" s="43">
        <f>SUM(J7:S7)</f>
        <v>4032175</v>
      </c>
      <c r="J7" s="43">
        <f t="shared" si="0"/>
        <v>965561</v>
      </c>
      <c r="K7" s="43">
        <f t="shared" si="0"/>
        <v>433937</v>
      </c>
      <c r="L7" s="43">
        <f t="shared" si="0"/>
        <v>62817</v>
      </c>
      <c r="M7" s="43">
        <f t="shared" si="0"/>
        <v>545732</v>
      </c>
      <c r="N7" s="43">
        <f t="shared" si="0"/>
        <v>363074</v>
      </c>
      <c r="O7" s="43">
        <f t="shared" si="0"/>
        <v>45629</v>
      </c>
      <c r="P7" s="43">
        <f t="shared" si="0"/>
        <v>4120</v>
      </c>
      <c r="Q7" s="43">
        <f t="shared" si="0"/>
        <v>1474003</v>
      </c>
      <c r="R7" s="43">
        <f t="shared" si="0"/>
        <v>2240</v>
      </c>
      <c r="S7" s="43">
        <f t="shared" si="0"/>
        <v>135062</v>
      </c>
      <c r="T7" s="43">
        <f t="shared" si="0"/>
        <v>3199137</v>
      </c>
      <c r="U7" s="44" t="s">
        <v>27</v>
      </c>
    </row>
    <row r="8" spans="1:21" s="63" customFormat="1" ht="12" customHeight="1">
      <c r="A8" s="19"/>
      <c r="B8" s="46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49"/>
    </row>
    <row r="9" spans="1:21" s="63" customFormat="1" ht="12" customHeight="1">
      <c r="A9" s="50">
        <v>18</v>
      </c>
      <c r="B9" s="51" t="s">
        <v>28</v>
      </c>
      <c r="C9" s="52"/>
      <c r="D9" s="48">
        <f aca="true" t="shared" si="1" ref="D9:D27">SUM(E9,I9,T9)</f>
        <v>1098994</v>
      </c>
      <c r="E9" s="48">
        <f aca="true" t="shared" si="2" ref="E9:E27">SUM(F9:H9)</f>
        <v>458192</v>
      </c>
      <c r="F9" s="48">
        <v>203736</v>
      </c>
      <c r="G9" s="48">
        <v>250283</v>
      </c>
      <c r="H9" s="48">
        <v>4173</v>
      </c>
      <c r="I9" s="48">
        <f aca="true" t="shared" si="3" ref="I9:I27">SUM(J9:S9)</f>
        <v>391973</v>
      </c>
      <c r="J9" s="48">
        <v>125068</v>
      </c>
      <c r="K9" s="48">
        <v>159098</v>
      </c>
      <c r="L9" s="48">
        <v>6027</v>
      </c>
      <c r="M9" s="48">
        <v>48737</v>
      </c>
      <c r="N9" s="48">
        <v>1537</v>
      </c>
      <c r="O9" s="48">
        <v>25320</v>
      </c>
      <c r="P9" s="48">
        <v>4120</v>
      </c>
      <c r="Q9" s="48">
        <v>22066</v>
      </c>
      <c r="R9" s="48" t="s">
        <v>53</v>
      </c>
      <c r="S9" s="48" t="s">
        <v>53</v>
      </c>
      <c r="T9" s="48">
        <v>248829</v>
      </c>
      <c r="U9" s="27">
        <v>18</v>
      </c>
    </row>
    <row r="10" spans="1:21" s="63" customFormat="1" ht="12" customHeight="1">
      <c r="A10" s="50">
        <v>20</v>
      </c>
      <c r="B10" s="51" t="s">
        <v>30</v>
      </c>
      <c r="C10" s="52"/>
      <c r="D10" s="48">
        <f t="shared" si="1"/>
        <v>270121</v>
      </c>
      <c r="E10" s="48">
        <f t="shared" si="2"/>
        <v>43134</v>
      </c>
      <c r="F10" s="48">
        <v>39204</v>
      </c>
      <c r="G10" s="48">
        <v>3793</v>
      </c>
      <c r="H10" s="48">
        <v>137</v>
      </c>
      <c r="I10" s="48">
        <f t="shared" si="3"/>
        <v>69657</v>
      </c>
      <c r="J10" s="48">
        <v>21628</v>
      </c>
      <c r="K10" s="48">
        <v>1979</v>
      </c>
      <c r="L10" s="48">
        <v>4509</v>
      </c>
      <c r="M10" s="48">
        <v>176</v>
      </c>
      <c r="N10" s="48">
        <v>22862</v>
      </c>
      <c r="O10" s="48">
        <v>694</v>
      </c>
      <c r="P10" s="48" t="s">
        <v>53</v>
      </c>
      <c r="Q10" s="48">
        <v>17809</v>
      </c>
      <c r="R10" s="48" t="s">
        <v>53</v>
      </c>
      <c r="S10" s="48" t="s">
        <v>53</v>
      </c>
      <c r="T10" s="48">
        <v>157330</v>
      </c>
      <c r="U10" s="27">
        <v>20</v>
      </c>
    </row>
    <row r="11" spans="1:21" s="63" customFormat="1" ht="12" customHeight="1">
      <c r="A11" s="50">
        <v>21</v>
      </c>
      <c r="B11" s="51" t="s">
        <v>31</v>
      </c>
      <c r="C11" s="52"/>
      <c r="D11" s="48">
        <f t="shared" si="1"/>
        <v>24321</v>
      </c>
      <c r="E11" s="48">
        <f t="shared" si="2"/>
        <v>207</v>
      </c>
      <c r="F11" s="48" t="s">
        <v>53</v>
      </c>
      <c r="G11" s="48">
        <v>207</v>
      </c>
      <c r="H11" s="48" t="s">
        <v>53</v>
      </c>
      <c r="I11" s="48">
        <f t="shared" si="3"/>
        <v>24114</v>
      </c>
      <c r="J11" s="48">
        <v>957</v>
      </c>
      <c r="K11" s="48" t="s">
        <v>53</v>
      </c>
      <c r="L11" s="48" t="s">
        <v>53</v>
      </c>
      <c r="M11" s="48">
        <v>9540</v>
      </c>
      <c r="N11" s="48">
        <v>12321</v>
      </c>
      <c r="O11" s="48">
        <v>1296</v>
      </c>
      <c r="P11" s="48" t="s">
        <v>53</v>
      </c>
      <c r="Q11" s="48" t="s">
        <v>53</v>
      </c>
      <c r="R11" s="48" t="s">
        <v>53</v>
      </c>
      <c r="S11" s="48" t="s">
        <v>53</v>
      </c>
      <c r="T11" s="48" t="s">
        <v>53</v>
      </c>
      <c r="U11" s="27">
        <v>21</v>
      </c>
    </row>
    <row r="12" spans="1:21" s="63" customFormat="1" ht="12" customHeight="1">
      <c r="A12" s="50">
        <v>22</v>
      </c>
      <c r="B12" s="51" t="s">
        <v>32</v>
      </c>
      <c r="C12" s="52"/>
      <c r="D12" s="48">
        <f t="shared" si="1"/>
        <v>1154878</v>
      </c>
      <c r="E12" s="48">
        <f t="shared" si="2"/>
        <v>651582</v>
      </c>
      <c r="F12" s="48">
        <v>486174</v>
      </c>
      <c r="G12" s="48">
        <v>152792</v>
      </c>
      <c r="H12" s="48">
        <v>12616</v>
      </c>
      <c r="I12" s="48">
        <f t="shared" si="3"/>
        <v>176955</v>
      </c>
      <c r="J12" s="48">
        <v>54167</v>
      </c>
      <c r="K12" s="48">
        <v>79366</v>
      </c>
      <c r="L12" s="48">
        <v>80</v>
      </c>
      <c r="M12" s="48">
        <v>18467</v>
      </c>
      <c r="N12" s="48">
        <v>19304</v>
      </c>
      <c r="O12" s="48">
        <v>3690</v>
      </c>
      <c r="P12" s="48" t="s">
        <v>53</v>
      </c>
      <c r="Q12" s="48">
        <v>112</v>
      </c>
      <c r="R12" s="48">
        <v>1769</v>
      </c>
      <c r="S12" s="48" t="s">
        <v>53</v>
      </c>
      <c r="T12" s="48">
        <v>326341</v>
      </c>
      <c r="U12" s="27">
        <v>22</v>
      </c>
    </row>
    <row r="13" spans="1:21" s="63" customFormat="1" ht="12" customHeight="1">
      <c r="A13" s="50">
        <v>23</v>
      </c>
      <c r="B13" s="51" t="s">
        <v>33</v>
      </c>
      <c r="C13" s="52"/>
      <c r="D13" s="48">
        <f t="shared" si="1"/>
        <v>99007</v>
      </c>
      <c r="E13" s="48">
        <f t="shared" si="2"/>
        <v>33973</v>
      </c>
      <c r="F13" s="48">
        <v>11612</v>
      </c>
      <c r="G13" s="48">
        <v>21561</v>
      </c>
      <c r="H13" s="48">
        <v>800</v>
      </c>
      <c r="I13" s="48">
        <f t="shared" si="3"/>
        <v>65034</v>
      </c>
      <c r="J13" s="48">
        <v>31329</v>
      </c>
      <c r="K13" s="48">
        <v>8913</v>
      </c>
      <c r="L13" s="48" t="s">
        <v>53</v>
      </c>
      <c r="M13" s="48">
        <v>1932</v>
      </c>
      <c r="N13" s="48">
        <v>17164</v>
      </c>
      <c r="O13" s="48">
        <v>2013</v>
      </c>
      <c r="P13" s="48" t="s">
        <v>53</v>
      </c>
      <c r="Q13" s="48">
        <v>3683</v>
      </c>
      <c r="R13" s="48" t="s">
        <v>53</v>
      </c>
      <c r="S13" s="48" t="s">
        <v>53</v>
      </c>
      <c r="T13" s="48" t="s">
        <v>53</v>
      </c>
      <c r="U13" s="27">
        <v>23</v>
      </c>
    </row>
    <row r="14" spans="1:21" s="63" customFormat="1" ht="12" customHeight="1">
      <c r="A14" s="50">
        <v>24</v>
      </c>
      <c r="B14" s="75" t="s">
        <v>34</v>
      </c>
      <c r="C14" s="21"/>
      <c r="D14" s="48">
        <f t="shared" si="1"/>
        <v>580606</v>
      </c>
      <c r="E14" s="48">
        <f t="shared" si="2"/>
        <v>226724</v>
      </c>
      <c r="F14" s="48">
        <v>208872</v>
      </c>
      <c r="G14" s="48">
        <v>17852</v>
      </c>
      <c r="H14" s="48" t="s">
        <v>53</v>
      </c>
      <c r="I14" s="48">
        <f t="shared" si="3"/>
        <v>311727</v>
      </c>
      <c r="J14" s="48">
        <v>35425</v>
      </c>
      <c r="K14" s="48">
        <v>142222</v>
      </c>
      <c r="L14" s="48">
        <v>7378</v>
      </c>
      <c r="M14" s="48">
        <v>79531</v>
      </c>
      <c r="N14" s="48">
        <v>47171</v>
      </c>
      <c r="O14" s="48" t="s">
        <v>53</v>
      </c>
      <c r="P14" s="48" t="s">
        <v>53</v>
      </c>
      <c r="Q14" s="48" t="s">
        <v>53</v>
      </c>
      <c r="R14" s="48" t="s">
        <v>53</v>
      </c>
      <c r="S14" s="48" t="s">
        <v>53</v>
      </c>
      <c r="T14" s="48">
        <v>42155</v>
      </c>
      <c r="U14" s="27">
        <v>24</v>
      </c>
    </row>
    <row r="15" spans="1:21" s="63" customFormat="1" ht="12" customHeight="1">
      <c r="A15" s="50">
        <v>25</v>
      </c>
      <c r="B15" s="51" t="s">
        <v>35</v>
      </c>
      <c r="C15" s="52"/>
      <c r="D15" s="48">
        <f t="shared" si="1"/>
        <v>68070</v>
      </c>
      <c r="E15" s="48">
        <f t="shared" si="2"/>
        <v>30549</v>
      </c>
      <c r="F15" s="48">
        <v>2258</v>
      </c>
      <c r="G15" s="48">
        <v>27767</v>
      </c>
      <c r="H15" s="48">
        <v>524</v>
      </c>
      <c r="I15" s="48">
        <f t="shared" si="3"/>
        <v>37521</v>
      </c>
      <c r="J15" s="48">
        <v>10651</v>
      </c>
      <c r="K15" s="48">
        <v>8301</v>
      </c>
      <c r="L15" s="48">
        <v>11603</v>
      </c>
      <c r="M15" s="48">
        <v>1212</v>
      </c>
      <c r="N15" s="48">
        <v>4957</v>
      </c>
      <c r="O15" s="48">
        <v>45</v>
      </c>
      <c r="P15" s="48" t="s">
        <v>53</v>
      </c>
      <c r="Q15" s="48">
        <v>752</v>
      </c>
      <c r="R15" s="48" t="s">
        <v>53</v>
      </c>
      <c r="S15" s="48" t="s">
        <v>53</v>
      </c>
      <c r="T15" s="48" t="s">
        <v>53</v>
      </c>
      <c r="U15" s="27">
        <v>25</v>
      </c>
    </row>
    <row r="16" spans="1:21" s="63" customFormat="1" ht="12" customHeight="1">
      <c r="A16" s="50">
        <v>26</v>
      </c>
      <c r="B16" s="51" t="s">
        <v>36</v>
      </c>
      <c r="C16" s="52"/>
      <c r="D16" s="48">
        <f t="shared" si="1"/>
        <v>297502</v>
      </c>
      <c r="E16" s="48">
        <f t="shared" si="2"/>
        <v>20464</v>
      </c>
      <c r="F16" s="48">
        <v>14196</v>
      </c>
      <c r="G16" s="48">
        <v>5072</v>
      </c>
      <c r="H16" s="48">
        <v>1196</v>
      </c>
      <c r="I16" s="48">
        <f t="shared" si="3"/>
        <v>277038</v>
      </c>
      <c r="J16" s="48">
        <v>256672</v>
      </c>
      <c r="K16" s="48">
        <v>5754</v>
      </c>
      <c r="L16" s="48">
        <v>21</v>
      </c>
      <c r="M16" s="48">
        <v>1192</v>
      </c>
      <c r="N16" s="48">
        <v>10869</v>
      </c>
      <c r="O16" s="48" t="s">
        <v>53</v>
      </c>
      <c r="P16" s="48" t="s">
        <v>53</v>
      </c>
      <c r="Q16" s="48">
        <v>2530</v>
      </c>
      <c r="R16" s="48" t="s">
        <v>53</v>
      </c>
      <c r="S16" s="48" t="s">
        <v>53</v>
      </c>
      <c r="T16" s="48" t="s">
        <v>53</v>
      </c>
      <c r="U16" s="27">
        <v>26</v>
      </c>
    </row>
    <row r="17" spans="1:21" s="63" customFormat="1" ht="12" customHeight="1">
      <c r="A17" s="50">
        <v>27</v>
      </c>
      <c r="B17" s="51" t="s">
        <v>37</v>
      </c>
      <c r="C17" s="52"/>
      <c r="D17" s="48">
        <f t="shared" si="1"/>
        <v>1013119</v>
      </c>
      <c r="E17" s="48">
        <f t="shared" si="2"/>
        <v>28770</v>
      </c>
      <c r="F17" s="48" t="s">
        <v>53</v>
      </c>
      <c r="G17" s="48">
        <v>4111</v>
      </c>
      <c r="H17" s="48">
        <v>24659</v>
      </c>
      <c r="I17" s="48">
        <f t="shared" si="3"/>
        <v>3772</v>
      </c>
      <c r="J17" s="48">
        <v>2479</v>
      </c>
      <c r="K17" s="48">
        <v>508</v>
      </c>
      <c r="L17" s="48" t="s">
        <v>53</v>
      </c>
      <c r="M17" s="48">
        <v>58</v>
      </c>
      <c r="N17" s="48">
        <v>232</v>
      </c>
      <c r="O17" s="48" t="s">
        <v>53</v>
      </c>
      <c r="P17" s="48" t="s">
        <v>53</v>
      </c>
      <c r="Q17" s="48">
        <v>495</v>
      </c>
      <c r="R17" s="48" t="s">
        <v>53</v>
      </c>
      <c r="S17" s="48" t="s">
        <v>53</v>
      </c>
      <c r="T17" s="48">
        <v>980577</v>
      </c>
      <c r="U17" s="27">
        <v>27</v>
      </c>
    </row>
    <row r="18" spans="1:21" s="63" customFormat="1" ht="12" customHeight="1">
      <c r="A18" s="50">
        <v>28</v>
      </c>
      <c r="B18" s="51" t="s">
        <v>38</v>
      </c>
      <c r="C18" s="52"/>
      <c r="D18" s="48">
        <f t="shared" si="1"/>
        <v>6332</v>
      </c>
      <c r="E18" s="48">
        <f t="shared" si="2"/>
        <v>438</v>
      </c>
      <c r="F18" s="48">
        <v>105</v>
      </c>
      <c r="G18" s="48">
        <v>333</v>
      </c>
      <c r="H18" s="48" t="s">
        <v>53</v>
      </c>
      <c r="I18" s="48">
        <f t="shared" si="3"/>
        <v>4372</v>
      </c>
      <c r="J18" s="48">
        <v>1502</v>
      </c>
      <c r="K18" s="48" t="s">
        <v>53</v>
      </c>
      <c r="L18" s="48" t="s">
        <v>53</v>
      </c>
      <c r="M18" s="48">
        <v>1370</v>
      </c>
      <c r="N18" s="48">
        <v>1500</v>
      </c>
      <c r="O18" s="48" t="s">
        <v>53</v>
      </c>
      <c r="P18" s="48" t="s">
        <v>53</v>
      </c>
      <c r="Q18" s="48" t="s">
        <v>53</v>
      </c>
      <c r="R18" s="48" t="s">
        <v>53</v>
      </c>
      <c r="S18" s="48" t="s">
        <v>53</v>
      </c>
      <c r="T18" s="48">
        <v>1522</v>
      </c>
      <c r="U18" s="27">
        <v>28</v>
      </c>
    </row>
    <row r="19" spans="1:21" s="63" customFormat="1" ht="12" customHeight="1">
      <c r="A19" s="50">
        <v>30</v>
      </c>
      <c r="B19" s="51" t="s">
        <v>39</v>
      </c>
      <c r="C19" s="52"/>
      <c r="D19" s="48">
        <f t="shared" si="1"/>
        <v>617129</v>
      </c>
      <c r="E19" s="48">
        <f t="shared" si="2"/>
        <v>302398</v>
      </c>
      <c r="F19" s="48">
        <v>180727</v>
      </c>
      <c r="G19" s="48">
        <v>82479</v>
      </c>
      <c r="H19" s="48">
        <v>39192</v>
      </c>
      <c r="I19" s="48">
        <f t="shared" si="3"/>
        <v>278134</v>
      </c>
      <c r="J19" s="48">
        <v>164756</v>
      </c>
      <c r="K19" s="48">
        <v>220</v>
      </c>
      <c r="L19" s="48">
        <v>33199</v>
      </c>
      <c r="M19" s="48">
        <v>73351</v>
      </c>
      <c r="N19" s="48">
        <v>6608</v>
      </c>
      <c r="O19" s="48" t="s">
        <v>53</v>
      </c>
      <c r="P19" s="48" t="s">
        <v>53</v>
      </c>
      <c r="Q19" s="48" t="s">
        <v>53</v>
      </c>
      <c r="R19" s="48" t="s">
        <v>53</v>
      </c>
      <c r="S19" s="48" t="s">
        <v>53</v>
      </c>
      <c r="T19" s="48">
        <v>36597</v>
      </c>
      <c r="U19" s="27">
        <v>30</v>
      </c>
    </row>
    <row r="20" spans="1:21" s="63" customFormat="1" ht="12" customHeight="1">
      <c r="A20" s="50">
        <v>31</v>
      </c>
      <c r="B20" s="51" t="s">
        <v>40</v>
      </c>
      <c r="C20" s="52"/>
      <c r="D20" s="48">
        <f t="shared" si="1"/>
        <v>373329</v>
      </c>
      <c r="E20" s="48">
        <f t="shared" si="2"/>
        <v>12769</v>
      </c>
      <c r="F20" s="48">
        <v>2091</v>
      </c>
      <c r="G20" s="48">
        <v>9605</v>
      </c>
      <c r="H20" s="48">
        <v>1073</v>
      </c>
      <c r="I20" s="48">
        <f t="shared" si="3"/>
        <v>360560</v>
      </c>
      <c r="J20" s="48">
        <v>55290</v>
      </c>
      <c r="K20" s="48">
        <v>220</v>
      </c>
      <c r="L20" s="48" t="s">
        <v>53</v>
      </c>
      <c r="M20" s="48">
        <v>286387</v>
      </c>
      <c r="N20" s="48">
        <v>5534</v>
      </c>
      <c r="O20" s="48" t="s">
        <v>53</v>
      </c>
      <c r="P20" s="48" t="s">
        <v>53</v>
      </c>
      <c r="Q20" s="48">
        <v>1907</v>
      </c>
      <c r="R20" s="48" t="s">
        <v>53</v>
      </c>
      <c r="S20" s="48">
        <v>11222</v>
      </c>
      <c r="T20" s="48" t="s">
        <v>53</v>
      </c>
      <c r="U20" s="27">
        <v>31</v>
      </c>
    </row>
    <row r="21" spans="1:21" s="63" customFormat="1" ht="12" customHeight="1">
      <c r="A21" s="50">
        <v>32</v>
      </c>
      <c r="B21" s="51" t="s">
        <v>41</v>
      </c>
      <c r="C21" s="52"/>
      <c r="D21" s="48">
        <f t="shared" si="1"/>
        <v>3023508</v>
      </c>
      <c r="E21" s="48">
        <f t="shared" si="2"/>
        <v>85219</v>
      </c>
      <c r="F21" s="48">
        <v>224</v>
      </c>
      <c r="G21" s="48">
        <v>84995</v>
      </c>
      <c r="H21" s="48" t="s">
        <v>53</v>
      </c>
      <c r="I21" s="48">
        <f t="shared" si="3"/>
        <v>1532503</v>
      </c>
      <c r="J21" s="48">
        <v>69913</v>
      </c>
      <c r="K21" s="48" t="s">
        <v>53</v>
      </c>
      <c r="L21" s="48" t="s">
        <v>53</v>
      </c>
      <c r="M21" s="48">
        <v>17189</v>
      </c>
      <c r="N21" s="48">
        <v>60597</v>
      </c>
      <c r="O21" s="48" t="s">
        <v>53</v>
      </c>
      <c r="P21" s="48" t="s">
        <v>53</v>
      </c>
      <c r="Q21" s="48">
        <v>1260493</v>
      </c>
      <c r="R21" s="48">
        <v>471</v>
      </c>
      <c r="S21" s="48">
        <v>123840</v>
      </c>
      <c r="T21" s="48">
        <v>1405786</v>
      </c>
      <c r="U21" s="27">
        <v>32</v>
      </c>
    </row>
    <row r="22" spans="1:21" s="63" customFormat="1" ht="12" customHeight="1">
      <c r="A22" s="50">
        <v>33</v>
      </c>
      <c r="B22" s="51" t="s">
        <v>42</v>
      </c>
      <c r="C22" s="52"/>
      <c r="D22" s="48">
        <f t="shared" si="1"/>
        <v>99094</v>
      </c>
      <c r="E22" s="48">
        <f t="shared" si="2"/>
        <v>36429</v>
      </c>
      <c r="F22" s="48">
        <v>500</v>
      </c>
      <c r="G22" s="48">
        <v>35151</v>
      </c>
      <c r="H22" s="48">
        <v>778</v>
      </c>
      <c r="I22" s="48">
        <f t="shared" si="3"/>
        <v>62665</v>
      </c>
      <c r="J22" s="48">
        <v>35309</v>
      </c>
      <c r="K22" s="48">
        <v>455</v>
      </c>
      <c r="L22" s="48" t="s">
        <v>53</v>
      </c>
      <c r="M22" s="48">
        <v>1336</v>
      </c>
      <c r="N22" s="48">
        <v>16167</v>
      </c>
      <c r="O22" s="48">
        <v>9390</v>
      </c>
      <c r="P22" s="48" t="s">
        <v>53</v>
      </c>
      <c r="Q22" s="48">
        <v>8</v>
      </c>
      <c r="R22" s="48" t="s">
        <v>53</v>
      </c>
      <c r="S22" s="48" t="s">
        <v>53</v>
      </c>
      <c r="T22" s="48" t="s">
        <v>53</v>
      </c>
      <c r="U22" s="27">
        <v>33</v>
      </c>
    </row>
    <row r="23" spans="1:21" s="63" customFormat="1" ht="12" customHeight="1">
      <c r="A23" s="50">
        <v>34</v>
      </c>
      <c r="B23" s="51" t="s">
        <v>43</v>
      </c>
      <c r="C23" s="52"/>
      <c r="D23" s="48">
        <f t="shared" si="1"/>
        <v>96514</v>
      </c>
      <c r="E23" s="48">
        <f t="shared" si="2"/>
        <v>57674</v>
      </c>
      <c r="F23" s="48">
        <v>14115</v>
      </c>
      <c r="G23" s="48">
        <v>28801</v>
      </c>
      <c r="H23" s="48">
        <v>14758</v>
      </c>
      <c r="I23" s="48">
        <f t="shared" si="3"/>
        <v>38840</v>
      </c>
      <c r="J23" s="48">
        <v>15775</v>
      </c>
      <c r="K23" s="48">
        <v>10891</v>
      </c>
      <c r="L23" s="48" t="s">
        <v>53</v>
      </c>
      <c r="M23" s="48">
        <v>4170</v>
      </c>
      <c r="N23" s="48">
        <v>7977</v>
      </c>
      <c r="O23" s="48">
        <v>27</v>
      </c>
      <c r="P23" s="48" t="s">
        <v>53</v>
      </c>
      <c r="Q23" s="48" t="s">
        <v>53</v>
      </c>
      <c r="R23" s="48" t="s">
        <v>53</v>
      </c>
      <c r="S23" s="48" t="s">
        <v>53</v>
      </c>
      <c r="T23" s="48" t="s">
        <v>53</v>
      </c>
      <c r="U23" s="27">
        <v>34</v>
      </c>
    </row>
    <row r="24" spans="1:21" s="63" customFormat="1" ht="12" customHeight="1">
      <c r="A24" s="50">
        <v>35</v>
      </c>
      <c r="B24" s="51" t="s">
        <v>44</v>
      </c>
      <c r="C24" s="52"/>
      <c r="D24" s="48">
        <f t="shared" si="1"/>
        <v>10923</v>
      </c>
      <c r="E24" s="48">
        <f t="shared" si="2"/>
        <v>779</v>
      </c>
      <c r="F24" s="48" t="s">
        <v>53</v>
      </c>
      <c r="G24" s="48">
        <v>779</v>
      </c>
      <c r="H24" s="48" t="s">
        <v>53</v>
      </c>
      <c r="I24" s="48">
        <f t="shared" si="3"/>
        <v>10144</v>
      </c>
      <c r="J24" s="48" t="s">
        <v>53</v>
      </c>
      <c r="K24" s="48" t="s">
        <v>53</v>
      </c>
      <c r="L24" s="48" t="s">
        <v>53</v>
      </c>
      <c r="M24" s="48" t="s">
        <v>53</v>
      </c>
      <c r="N24" s="48">
        <v>3884</v>
      </c>
      <c r="O24" s="48">
        <v>2108</v>
      </c>
      <c r="P24" s="48" t="s">
        <v>53</v>
      </c>
      <c r="Q24" s="48">
        <v>4152</v>
      </c>
      <c r="R24" s="48" t="s">
        <v>53</v>
      </c>
      <c r="S24" s="48" t="s">
        <v>53</v>
      </c>
      <c r="T24" s="48" t="s">
        <v>53</v>
      </c>
      <c r="U24" s="27">
        <v>35</v>
      </c>
    </row>
    <row r="25" spans="1:21" s="63" customFormat="1" ht="12" customHeight="1">
      <c r="A25" s="50">
        <v>36</v>
      </c>
      <c r="B25" s="51" t="s">
        <v>45</v>
      </c>
      <c r="C25" s="52"/>
      <c r="D25" s="48">
        <f t="shared" si="1"/>
        <v>544007</v>
      </c>
      <c r="E25" s="48">
        <f t="shared" si="2"/>
        <v>185153</v>
      </c>
      <c r="F25" s="48">
        <v>106309</v>
      </c>
      <c r="G25" s="48">
        <v>72160</v>
      </c>
      <c r="H25" s="48">
        <v>6684</v>
      </c>
      <c r="I25" s="48">
        <f t="shared" si="3"/>
        <v>358854</v>
      </c>
      <c r="J25" s="48">
        <v>78293</v>
      </c>
      <c r="K25" s="48">
        <v>1737</v>
      </c>
      <c r="L25" s="48" t="s">
        <v>53</v>
      </c>
      <c r="M25" s="48">
        <v>991</v>
      </c>
      <c r="N25" s="48">
        <v>122017</v>
      </c>
      <c r="O25" s="48">
        <v>246</v>
      </c>
      <c r="P25" s="48" t="s">
        <v>53</v>
      </c>
      <c r="Q25" s="48">
        <v>155570</v>
      </c>
      <c r="R25" s="48" t="s">
        <v>53</v>
      </c>
      <c r="S25" s="48" t="s">
        <v>53</v>
      </c>
      <c r="T25" s="48" t="s">
        <v>53</v>
      </c>
      <c r="U25" s="27">
        <v>36</v>
      </c>
    </row>
    <row r="26" spans="1:21" s="63" customFormat="1" ht="12" customHeight="1">
      <c r="A26" s="50">
        <v>37</v>
      </c>
      <c r="B26" s="51" t="s">
        <v>46</v>
      </c>
      <c r="C26" s="52"/>
      <c r="D26" s="48">
        <f t="shared" si="1"/>
        <v>7818</v>
      </c>
      <c r="E26" s="48">
        <f t="shared" si="2"/>
        <v>4079</v>
      </c>
      <c r="F26" s="48">
        <v>4060</v>
      </c>
      <c r="G26" s="48">
        <v>19</v>
      </c>
      <c r="H26" s="48" t="s">
        <v>53</v>
      </c>
      <c r="I26" s="48">
        <f t="shared" si="3"/>
        <v>3739</v>
      </c>
      <c r="J26" s="48">
        <v>19</v>
      </c>
      <c r="K26" s="48" t="s">
        <v>53</v>
      </c>
      <c r="L26" s="48" t="s">
        <v>53</v>
      </c>
      <c r="M26" s="48" t="s">
        <v>53</v>
      </c>
      <c r="N26" s="48">
        <v>10</v>
      </c>
      <c r="O26" s="48" t="s">
        <v>53</v>
      </c>
      <c r="P26" s="48" t="s">
        <v>53</v>
      </c>
      <c r="Q26" s="48">
        <v>3710</v>
      </c>
      <c r="R26" s="48" t="s">
        <v>53</v>
      </c>
      <c r="S26" s="48" t="s">
        <v>53</v>
      </c>
      <c r="T26" s="48" t="s">
        <v>53</v>
      </c>
      <c r="U26" s="27">
        <v>37</v>
      </c>
    </row>
    <row r="27" spans="1:21" s="63" customFormat="1" ht="12" customHeight="1">
      <c r="A27" s="50">
        <v>39</v>
      </c>
      <c r="B27" s="51" t="s">
        <v>47</v>
      </c>
      <c r="C27" s="52"/>
      <c r="D27" s="48">
        <f t="shared" si="1"/>
        <v>36987</v>
      </c>
      <c r="E27" s="48">
        <f t="shared" si="2"/>
        <v>12414</v>
      </c>
      <c r="F27" s="48">
        <v>4725</v>
      </c>
      <c r="G27" s="48">
        <v>7689</v>
      </c>
      <c r="H27" s="48" t="s">
        <v>53</v>
      </c>
      <c r="I27" s="48">
        <f t="shared" si="3"/>
        <v>24573</v>
      </c>
      <c r="J27" s="48">
        <v>6328</v>
      </c>
      <c r="K27" s="48">
        <v>14273</v>
      </c>
      <c r="L27" s="48" t="s">
        <v>53</v>
      </c>
      <c r="M27" s="48">
        <v>93</v>
      </c>
      <c r="N27" s="48">
        <v>2363</v>
      </c>
      <c r="O27" s="48">
        <v>800</v>
      </c>
      <c r="P27" s="48" t="s">
        <v>53</v>
      </c>
      <c r="Q27" s="48">
        <v>716</v>
      </c>
      <c r="R27" s="48" t="s">
        <v>53</v>
      </c>
      <c r="S27" s="48" t="s">
        <v>53</v>
      </c>
      <c r="T27" s="48" t="s">
        <v>53</v>
      </c>
      <c r="U27" s="27">
        <v>39</v>
      </c>
    </row>
    <row r="28" spans="1:21" s="63" customFormat="1" ht="6" customHeight="1">
      <c r="A28" s="28"/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</row>
    <row r="29" spans="1:21" s="63" customFormat="1" ht="12" customHeight="1">
      <c r="A29" s="7"/>
      <c r="B29" s="76" t="s">
        <v>54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>
      <c r="A30" s="77"/>
      <c r="B30" s="8" t="s">
        <v>55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2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2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2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</sheetData>
  <sheetProtection/>
  <mergeCells count="46">
    <mergeCell ref="B23:C23"/>
    <mergeCell ref="B24:C24"/>
    <mergeCell ref="B25:C25"/>
    <mergeCell ref="B26:C26"/>
    <mergeCell ref="B27:C27"/>
    <mergeCell ref="A28:B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S4:S5"/>
    <mergeCell ref="A6:C6"/>
    <mergeCell ref="A7:C7"/>
    <mergeCell ref="A8:C8"/>
    <mergeCell ref="B9:C9"/>
    <mergeCell ref="B10:C10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H3"/>
    <mergeCell ref="I3:S3"/>
    <mergeCell ref="T3:T5"/>
    <mergeCell ref="E4:E5"/>
    <mergeCell ref="F4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2009-05-18T02:24:08Z</dcterms:created>
  <dcterms:modified xsi:type="dcterms:W3CDTF">2009-05-18T02:24:15Z</dcterms:modified>
  <cp:category/>
  <cp:version/>
  <cp:contentType/>
  <cp:contentStatus/>
</cp:coreProperties>
</file>