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'[1]100'!#REF!</definedName>
    <definedName name="_111．工事別着工住宅数数および床面積">'[1]96'!#REF!</definedName>
    <definedName name="_112．建築の時期_種類および持ち家_借家別住宅数" localSheetId="0">'99'!#REF!</definedName>
    <definedName name="_112．建築の時期_種類および持ち家_借家別住宅数">#REF!</definedName>
    <definedName name="_１１３．建_築_主_別_着_工_建_築_数">'[1]97'!#REF!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 localSheetId="0">'99'!#REF!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'99'!#REF!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<sst xmlns="http://schemas.openxmlformats.org/spreadsheetml/2006/main" count="74" uniqueCount="43">
  <si>
    <t xml:space="preserve">                     99． 産　業　別　電　力　需　要 （50ＫＷ以上）  </t>
  </si>
  <si>
    <t xml:space="preserve"> </t>
  </si>
  <si>
    <t>年 度 お よ び 産 業</t>
  </si>
  <si>
    <t>総　　　　　　数</t>
  </si>
  <si>
    <t>50ＫＷ～500ＫＷ</t>
  </si>
  <si>
    <t>500ＫＷ以上</t>
  </si>
  <si>
    <t>契 約 電 力</t>
  </si>
  <si>
    <t>使用電力量</t>
  </si>
  <si>
    <t>契約電力</t>
  </si>
  <si>
    <t>ＫＷ</t>
  </si>
  <si>
    <t>ＭＷＨ</t>
  </si>
  <si>
    <t>昭和41年度</t>
  </si>
  <si>
    <t>農業</t>
  </si>
  <si>
    <t>漁業、水産養殖業</t>
  </si>
  <si>
    <t>-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</si>
  <si>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</si>
  <si>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</si>
  <si>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</si>
  <si>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</si>
  <si>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</si>
  <si>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</si>
  <si>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</si>
  <si>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</si>
  <si>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</si>
  <si>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</si>
  <si>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</si>
  <si>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</si>
  <si>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</si>
  <si>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</si>
  <si>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</si>
  <si>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</si>
  <si>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</si>
  <si>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</si>
  <si>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</si>
  <si>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</si>
  <si>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 xml:space="preserve">民、公  営  鉄  道  業 </t>
  </si>
  <si>
    <t>通信業</t>
  </si>
  <si>
    <t>その他の運輸通信業</t>
  </si>
  <si>
    <t>ガス、 水  道  業</t>
  </si>
  <si>
    <t>その他の産業</t>
  </si>
  <si>
    <t>　資料：九州電力ＫＫ大分支店</t>
  </si>
  <si>
    <t>　注  1)　契約電力は各年末現在である。</t>
  </si>
  <si>
    <t>　 　 2)　ＭＷＨ＝1000ＫＷＨ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</si>
</sst>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left" vertical="center"/>
    </xf>
    <xf numFmtId="176" fontId="18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>
      <alignment horizontal="distributed" vertical="center"/>
    </xf>
    <xf numFmtId="41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20" xfId="0" applyNumberFormat="1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0.74609375" style="32" customWidth="1"/>
    <col min="2" max="2" width="23.75390625" style="32" customWidth="1"/>
    <col min="3" max="3" width="0.74609375" style="0" customWidth="1"/>
    <col min="4" max="7" width="13.75390625" style="32" customWidth="1"/>
    <col min="8" max="9" width="13.25390625" style="32" customWidth="1"/>
    <col min="10" max="16384" width="15.25390625" style="32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s="3" customFormat="1" ht="12" customHeight="1" thickBot="1">
      <c r="B2" s="3" t="s">
        <v>1</v>
      </c>
      <c r="I2" s="3" t="s">
        <v>1</v>
      </c>
    </row>
    <row r="3" spans="1:9" s="3" customFormat="1" ht="15" customHeight="1" thickTop="1">
      <c r="A3" s="4" t="s">
        <v>2</v>
      </c>
      <c r="B3" s="5"/>
      <c r="C3" s="6"/>
      <c r="D3" s="7" t="s">
        <v>3</v>
      </c>
      <c r="E3" s="8"/>
      <c r="F3" s="8" t="s">
        <v>4</v>
      </c>
      <c r="G3" s="8"/>
      <c r="H3" s="8" t="s">
        <v>5</v>
      </c>
      <c r="I3" s="9"/>
    </row>
    <row r="4" spans="1:9" s="3" customFormat="1" ht="15" customHeight="1">
      <c r="A4" s="10"/>
      <c r="B4" s="10"/>
      <c r="C4" s="11"/>
      <c r="D4" s="12" t="s">
        <v>6</v>
      </c>
      <c r="E4" s="13" t="s">
        <v>7</v>
      </c>
      <c r="F4" s="13" t="s">
        <v>6</v>
      </c>
      <c r="G4" s="13" t="s">
        <v>7</v>
      </c>
      <c r="H4" s="13" t="s">
        <v>8</v>
      </c>
      <c r="I4" s="14" t="s">
        <v>7</v>
      </c>
    </row>
    <row r="5" spans="1:9" s="3" customFormat="1" ht="12" customHeight="1">
      <c r="A5" s="15"/>
      <c r="B5" s="15"/>
      <c r="C5" s="16"/>
      <c r="D5" s="17" t="s">
        <v>9</v>
      </c>
      <c r="E5" s="17" t="s">
        <v>10</v>
      </c>
      <c r="F5" s="17" t="s">
        <v>9</v>
      </c>
      <c r="G5" s="17" t="s">
        <v>10</v>
      </c>
      <c r="H5" s="17" t="s">
        <v>9</v>
      </c>
      <c r="I5" s="17" t="s">
        <v>10</v>
      </c>
    </row>
    <row r="6" spans="1:9" s="3" customFormat="1" ht="12" customHeight="1">
      <c r="A6" s="15"/>
      <c r="B6" s="18" t="s">
        <v>11</v>
      </c>
      <c r="C6" s="16"/>
      <c r="D6" s="19">
        <f>SUM(F6+H6)</f>
        <v>134887</v>
      </c>
      <c r="E6" s="19">
        <f>SUM(G6+I6)</f>
        <v>557675</v>
      </c>
      <c r="F6" s="19">
        <v>51337</v>
      </c>
      <c r="G6" s="19">
        <v>118930</v>
      </c>
      <c r="H6" s="19">
        <v>83550</v>
      </c>
      <c r="I6" s="19">
        <v>438745</v>
      </c>
    </row>
    <row r="7" spans="1:9" s="3" customFormat="1" ht="12" customHeight="1">
      <c r="A7" s="15"/>
      <c r="B7" s="20">
        <v>42</v>
      </c>
      <c r="C7" s="16"/>
      <c r="D7" s="19">
        <f>SUM(F7+H7)</f>
        <v>164964</v>
      </c>
      <c r="E7" s="19">
        <f>SUM(G7+I7)</f>
        <v>673328</v>
      </c>
      <c r="F7" s="19">
        <v>62084</v>
      </c>
      <c r="G7" s="19">
        <v>131830</v>
      </c>
      <c r="H7" s="19">
        <v>102880</v>
      </c>
      <c r="I7" s="19">
        <v>541498</v>
      </c>
    </row>
    <row r="8" spans="1:9" s="3" customFormat="1" ht="12" customHeight="1">
      <c r="A8" s="15"/>
      <c r="B8" s="21"/>
      <c r="C8" s="16"/>
      <c r="D8" s="19"/>
      <c r="E8" s="19"/>
      <c r="F8" s="19"/>
      <c r="G8" s="19"/>
      <c r="H8" s="19"/>
      <c r="I8" s="19"/>
    </row>
    <row r="9" spans="1:9" s="26" customFormat="1" ht="12" customHeight="1">
      <c r="A9" s="22"/>
      <c r="B9" s="23">
        <v>43</v>
      </c>
      <c r="C9" s="24"/>
      <c r="D9" s="25">
        <f aca="true" t="shared" si="0" ref="D9:I9">SUM(D12:D37)</f>
        <v>187839</v>
      </c>
      <c r="E9" s="25">
        <f t="shared" si="0"/>
        <v>725139</v>
      </c>
      <c r="F9" s="25">
        <f t="shared" si="0"/>
        <v>75649</v>
      </c>
      <c r="G9" s="25">
        <f t="shared" si="0"/>
        <v>164202</v>
      </c>
      <c r="H9" s="25">
        <f t="shared" si="0"/>
        <v>112190</v>
      </c>
      <c r="I9" s="25">
        <f t="shared" si="0"/>
        <v>560937</v>
      </c>
    </row>
    <row r="10" spans="1:9" s="3" customFormat="1" ht="12" customHeight="1">
      <c r="A10" s="15"/>
      <c r="B10" s="15"/>
      <c r="C10" s="16"/>
      <c r="D10" s="19"/>
      <c r="E10" s="19"/>
      <c r="F10" s="19"/>
      <c r="G10" s="19"/>
      <c r="H10" s="19"/>
      <c r="I10" s="19"/>
    </row>
    <row r="11" spans="1:9" s="3" customFormat="1" ht="12" customHeight="1">
      <c r="A11" s="15"/>
      <c r="B11" s="18" t="s">
        <v>12</v>
      </c>
      <c r="C11" s="16"/>
      <c r="D11" s="19"/>
      <c r="E11" s="19"/>
      <c r="F11" s="19"/>
      <c r="G11" s="19"/>
      <c r="H11" s="19"/>
      <c r="I11" s="19"/>
    </row>
    <row r="12" spans="1:9" s="3" customFormat="1" ht="12" customHeight="1">
      <c r="A12" s="15"/>
      <c r="B12" s="18" t="s">
        <v>13</v>
      </c>
      <c r="C12" s="16"/>
      <c r="D12" s="27">
        <f aca="true" t="shared" si="1" ref="D12:E37">SUM(F12,H12)</f>
        <v>290</v>
      </c>
      <c r="E12" s="27">
        <f t="shared" si="1"/>
        <v>907</v>
      </c>
      <c r="F12" s="27">
        <v>290</v>
      </c>
      <c r="G12" s="27">
        <v>907</v>
      </c>
      <c r="H12" s="27" t="s">
        <v>14</v>
      </c>
      <c r="I12" s="27" t="s">
        <v>14</v>
      </c>
    </row>
    <row r="13" spans="1:9" s="3" customFormat="1" ht="12" customHeight="1">
      <c r="A13" s="15"/>
      <c r="B13" s="18" t="s">
        <v>15</v>
      </c>
      <c r="C13" s="16"/>
      <c r="D13" s="27">
        <f t="shared" si="1"/>
        <v>2460</v>
      </c>
      <c r="E13" s="27">
        <f t="shared" si="1"/>
        <v>13249</v>
      </c>
      <c r="F13" s="27" t="s">
        <v>14</v>
      </c>
      <c r="G13" s="27" t="s">
        <v>14</v>
      </c>
      <c r="H13" s="27">
        <v>2460</v>
      </c>
      <c r="I13" s="27">
        <v>13249</v>
      </c>
    </row>
    <row r="14" spans="1:9" s="3" customFormat="1" ht="12" customHeight="1">
      <c r="A14" s="15"/>
      <c r="B14" s="18" t="s">
        <v>16</v>
      </c>
      <c r="C14" s="16"/>
      <c r="D14" s="27">
        <f t="shared" si="1"/>
        <v>14953</v>
      </c>
      <c r="E14" s="27">
        <f t="shared" si="1"/>
        <v>32457</v>
      </c>
      <c r="F14" s="27">
        <v>6423</v>
      </c>
      <c r="G14" s="27">
        <v>9502</v>
      </c>
      <c r="H14" s="27">
        <v>8530</v>
      </c>
      <c r="I14" s="27">
        <v>22955</v>
      </c>
    </row>
    <row r="15" spans="1:9" s="3" customFormat="1" ht="12" customHeight="1">
      <c r="A15" s="15"/>
      <c r="B15" s="18" t="s">
        <v>17</v>
      </c>
      <c r="C15" s="16"/>
      <c r="D15" s="27">
        <f t="shared" si="1"/>
        <v>4522</v>
      </c>
      <c r="E15" s="27">
        <f t="shared" si="1"/>
        <v>15178</v>
      </c>
      <c r="F15" s="27">
        <v>1422</v>
      </c>
      <c r="G15" s="27">
        <v>2561</v>
      </c>
      <c r="H15" s="27">
        <v>3100</v>
      </c>
      <c r="I15" s="27">
        <v>12617</v>
      </c>
    </row>
    <row r="16" spans="1:9" s="3" customFormat="1" ht="12" customHeight="1">
      <c r="A16" s="15"/>
      <c r="B16" s="18" t="s">
        <v>18</v>
      </c>
      <c r="C16" s="16"/>
      <c r="D16" s="27">
        <f t="shared" si="1"/>
        <v>6282</v>
      </c>
      <c r="E16" s="27">
        <f t="shared" si="1"/>
        <v>18493</v>
      </c>
      <c r="F16" s="27">
        <v>5782</v>
      </c>
      <c r="G16" s="27">
        <v>16927</v>
      </c>
      <c r="H16" s="27">
        <v>500</v>
      </c>
      <c r="I16" s="27">
        <v>1566</v>
      </c>
    </row>
    <row r="17" spans="1:9" s="3" customFormat="1" ht="12" customHeight="1">
      <c r="A17" s="15"/>
      <c r="B17" s="18" t="s">
        <v>19</v>
      </c>
      <c r="C17" s="16"/>
      <c r="D17" s="27">
        <f t="shared" si="1"/>
        <v>6889</v>
      </c>
      <c r="E17" s="27">
        <f t="shared" si="1"/>
        <v>37752</v>
      </c>
      <c r="F17" s="27">
        <v>1079</v>
      </c>
      <c r="G17" s="27">
        <v>2959</v>
      </c>
      <c r="H17" s="27">
        <v>5810</v>
      </c>
      <c r="I17" s="27">
        <v>34793</v>
      </c>
    </row>
    <row r="18" spans="1:9" s="3" customFormat="1" ht="12" customHeight="1">
      <c r="A18" s="15"/>
      <c r="B18" s="18" t="s">
        <v>20</v>
      </c>
      <c r="C18" s="16"/>
      <c r="D18" s="27">
        <f t="shared" si="1"/>
        <v>7600</v>
      </c>
      <c r="E18" s="27">
        <f t="shared" si="1"/>
        <v>16158</v>
      </c>
      <c r="F18" s="27">
        <v>5000</v>
      </c>
      <c r="G18" s="27">
        <v>6365</v>
      </c>
      <c r="H18" s="27">
        <v>2600</v>
      </c>
      <c r="I18" s="27">
        <v>9793</v>
      </c>
    </row>
    <row r="19" spans="1:9" s="3" customFormat="1" ht="12" customHeight="1">
      <c r="A19" s="15"/>
      <c r="B19" s="18" t="s">
        <v>21</v>
      </c>
      <c r="C19" s="16"/>
      <c r="D19" s="27">
        <f t="shared" si="1"/>
        <v>12135</v>
      </c>
      <c r="E19" s="27">
        <f t="shared" si="1"/>
        <v>63396</v>
      </c>
      <c r="F19" s="27">
        <v>1335</v>
      </c>
      <c r="G19" s="27">
        <v>4436</v>
      </c>
      <c r="H19" s="27">
        <v>10800</v>
      </c>
      <c r="I19" s="27">
        <v>58960</v>
      </c>
    </row>
    <row r="20" spans="1:9" s="3" customFormat="1" ht="12" customHeight="1">
      <c r="A20" s="15"/>
      <c r="B20" s="18" t="s">
        <v>22</v>
      </c>
      <c r="C20" s="16"/>
      <c r="D20" s="27">
        <f t="shared" si="1"/>
        <v>109</v>
      </c>
      <c r="E20" s="27">
        <f t="shared" si="1"/>
        <v>429</v>
      </c>
      <c r="F20" s="27">
        <v>109</v>
      </c>
      <c r="G20" s="27">
        <v>429</v>
      </c>
      <c r="H20" s="27" t="s">
        <v>14</v>
      </c>
      <c r="I20" s="27" t="s">
        <v>14</v>
      </c>
    </row>
    <row r="21" spans="1:9" s="3" customFormat="1" ht="12" customHeight="1">
      <c r="A21" s="15"/>
      <c r="B21" s="18" t="s">
        <v>23</v>
      </c>
      <c r="C21" s="16"/>
      <c r="D21" s="27">
        <f t="shared" si="1"/>
        <v>17620</v>
      </c>
      <c r="E21" s="27">
        <f t="shared" si="1"/>
        <v>74481</v>
      </c>
      <c r="F21" s="27">
        <v>1620</v>
      </c>
      <c r="G21" s="27">
        <v>4633</v>
      </c>
      <c r="H21" s="27">
        <v>16000</v>
      </c>
      <c r="I21" s="27">
        <v>69848</v>
      </c>
    </row>
    <row r="22" spans="1:9" s="3" customFormat="1" ht="12" customHeight="1">
      <c r="A22" s="28" t="s">
        <v>24</v>
      </c>
      <c r="B22" s="28"/>
      <c r="C22" s="29"/>
      <c r="D22" s="27">
        <f t="shared" si="1"/>
        <v>1600</v>
      </c>
      <c r="E22" s="27">
        <f t="shared" si="1"/>
        <v>3594</v>
      </c>
      <c r="F22" s="27" t="s">
        <v>14</v>
      </c>
      <c r="G22" s="27" t="s">
        <v>14</v>
      </c>
      <c r="H22" s="27">
        <v>1600</v>
      </c>
      <c r="I22" s="27">
        <v>3594</v>
      </c>
    </row>
    <row r="23" spans="1:9" s="3" customFormat="1" ht="12" customHeight="1">
      <c r="A23" s="15"/>
      <c r="B23" s="18" t="s">
        <v>25</v>
      </c>
      <c r="C23" s="16"/>
      <c r="D23" s="27">
        <f t="shared" si="1"/>
        <v>190</v>
      </c>
      <c r="E23" s="27">
        <f t="shared" si="1"/>
        <v>345</v>
      </c>
      <c r="F23" s="27">
        <v>190</v>
      </c>
      <c r="G23" s="27">
        <v>345</v>
      </c>
      <c r="H23" s="27" t="s">
        <v>14</v>
      </c>
      <c r="I23" s="27" t="s">
        <v>14</v>
      </c>
    </row>
    <row r="24" spans="1:9" s="3" customFormat="1" ht="12" customHeight="1">
      <c r="A24" s="15"/>
      <c r="B24" s="18" t="s">
        <v>26</v>
      </c>
      <c r="C24" s="16"/>
      <c r="D24" s="27">
        <f t="shared" si="1"/>
        <v>24810</v>
      </c>
      <c r="E24" s="27">
        <f t="shared" si="1"/>
        <v>131358</v>
      </c>
      <c r="F24" s="27">
        <v>4410</v>
      </c>
      <c r="G24" s="27">
        <v>10880</v>
      </c>
      <c r="H24" s="27">
        <v>20400</v>
      </c>
      <c r="I24" s="27">
        <v>120478</v>
      </c>
    </row>
    <row r="25" spans="1:9" s="3" customFormat="1" ht="12" customHeight="1">
      <c r="A25" s="15"/>
      <c r="B25" s="18" t="s">
        <v>27</v>
      </c>
      <c r="C25" s="16"/>
      <c r="D25" s="27">
        <f t="shared" si="1"/>
        <v>4203</v>
      </c>
      <c r="E25" s="27">
        <f t="shared" si="1"/>
        <v>13660</v>
      </c>
      <c r="F25" s="27">
        <v>703</v>
      </c>
      <c r="G25" s="27">
        <v>439</v>
      </c>
      <c r="H25" s="27">
        <v>3500</v>
      </c>
      <c r="I25" s="27">
        <v>13221</v>
      </c>
    </row>
    <row r="26" spans="1:9" s="3" customFormat="1" ht="12" customHeight="1">
      <c r="A26" s="15"/>
      <c r="B26" s="18" t="s">
        <v>28</v>
      </c>
      <c r="C26" s="16"/>
      <c r="D26" s="27">
        <f t="shared" si="1"/>
        <v>20173</v>
      </c>
      <c r="E26" s="27">
        <f t="shared" si="1"/>
        <v>136591</v>
      </c>
      <c r="F26" s="27">
        <v>223</v>
      </c>
      <c r="G26" s="27">
        <v>582</v>
      </c>
      <c r="H26" s="27">
        <v>19950</v>
      </c>
      <c r="I26" s="27">
        <v>136009</v>
      </c>
    </row>
    <row r="27" spans="1:9" s="3" customFormat="1" ht="12" customHeight="1">
      <c r="A27" s="15"/>
      <c r="B27" s="18" t="s">
        <v>29</v>
      </c>
      <c r="C27" s="16"/>
      <c r="D27" s="27">
        <f t="shared" si="1"/>
        <v>4301</v>
      </c>
      <c r="E27" s="27">
        <f t="shared" si="1"/>
        <v>5000</v>
      </c>
      <c r="F27" s="27">
        <v>4301</v>
      </c>
      <c r="G27" s="27">
        <v>5000</v>
      </c>
      <c r="H27" s="27" t="s">
        <v>14</v>
      </c>
      <c r="I27" s="27" t="s">
        <v>14</v>
      </c>
    </row>
    <row r="28" spans="1:9" s="3" customFormat="1" ht="12" customHeight="1">
      <c r="A28" s="15"/>
      <c r="B28" s="18" t="s">
        <v>30</v>
      </c>
      <c r="C28" s="16"/>
      <c r="D28" s="27">
        <f t="shared" si="1"/>
        <v>0</v>
      </c>
      <c r="E28" s="27">
        <f t="shared" si="1"/>
        <v>0</v>
      </c>
      <c r="F28" s="27" t="s">
        <v>14</v>
      </c>
      <c r="G28" s="27" t="s">
        <v>14</v>
      </c>
      <c r="H28" s="27" t="s">
        <v>14</v>
      </c>
      <c r="I28" s="27" t="s">
        <v>14</v>
      </c>
    </row>
    <row r="29" spans="1:9" s="3" customFormat="1" ht="12" customHeight="1">
      <c r="A29" s="15"/>
      <c r="B29" s="18" t="s">
        <v>31</v>
      </c>
      <c r="C29" s="16"/>
      <c r="D29" s="27">
        <f t="shared" si="1"/>
        <v>133</v>
      </c>
      <c r="E29" s="27">
        <f t="shared" si="1"/>
        <v>352</v>
      </c>
      <c r="F29" s="27">
        <v>133</v>
      </c>
      <c r="G29" s="27">
        <v>352</v>
      </c>
      <c r="H29" s="27" t="s">
        <v>14</v>
      </c>
      <c r="I29" s="27" t="s">
        <v>14</v>
      </c>
    </row>
    <row r="30" spans="1:9" s="3" customFormat="1" ht="12" customHeight="1">
      <c r="A30" s="15"/>
      <c r="B30" s="18" t="s">
        <v>32</v>
      </c>
      <c r="C30" s="16"/>
      <c r="D30" s="27">
        <f t="shared" si="1"/>
        <v>3691</v>
      </c>
      <c r="E30" s="27">
        <f t="shared" si="1"/>
        <v>6585</v>
      </c>
      <c r="F30" s="27">
        <v>1591</v>
      </c>
      <c r="G30" s="27">
        <v>1514</v>
      </c>
      <c r="H30" s="27">
        <v>2100</v>
      </c>
      <c r="I30" s="27">
        <v>5071</v>
      </c>
    </row>
    <row r="31" spans="1:9" s="3" customFormat="1" ht="12" customHeight="1">
      <c r="A31" s="15"/>
      <c r="B31" s="18" t="s">
        <v>33</v>
      </c>
      <c r="C31" s="16"/>
      <c r="D31" s="27">
        <f t="shared" si="1"/>
        <v>1639</v>
      </c>
      <c r="E31" s="27">
        <f t="shared" si="1"/>
        <v>1942</v>
      </c>
      <c r="F31" s="27">
        <v>1639</v>
      </c>
      <c r="G31" s="27">
        <v>1942</v>
      </c>
      <c r="H31" s="27" t="s">
        <v>14</v>
      </c>
      <c r="I31" s="27" t="s">
        <v>14</v>
      </c>
    </row>
    <row r="32" spans="1:9" s="3" customFormat="1" ht="12" customHeight="1">
      <c r="A32" s="15"/>
      <c r="B32" s="18" t="s">
        <v>34</v>
      </c>
      <c r="C32" s="16"/>
      <c r="D32" s="27">
        <f t="shared" si="1"/>
        <v>8086</v>
      </c>
      <c r="E32" s="27">
        <f t="shared" si="1"/>
        <v>30494</v>
      </c>
      <c r="F32" s="27">
        <v>86</v>
      </c>
      <c r="G32" s="27">
        <v>178</v>
      </c>
      <c r="H32" s="27">
        <v>8000</v>
      </c>
      <c r="I32" s="27">
        <v>30316</v>
      </c>
    </row>
    <row r="33" spans="1:9" s="3" customFormat="1" ht="12" customHeight="1">
      <c r="A33" s="15"/>
      <c r="B33" s="18" t="s">
        <v>35</v>
      </c>
      <c r="C33" s="16"/>
      <c r="D33" s="27">
        <f t="shared" si="1"/>
        <v>875</v>
      </c>
      <c r="E33" s="27">
        <f t="shared" si="1"/>
        <v>3164</v>
      </c>
      <c r="F33" s="27">
        <v>75</v>
      </c>
      <c r="G33" s="27">
        <v>133</v>
      </c>
      <c r="H33" s="27">
        <v>800</v>
      </c>
      <c r="I33" s="27">
        <v>3031</v>
      </c>
    </row>
    <row r="34" spans="1:9" s="3" customFormat="1" ht="12" customHeight="1">
      <c r="A34" s="15"/>
      <c r="B34" s="18" t="s">
        <v>36</v>
      </c>
      <c r="C34" s="16"/>
      <c r="D34" s="27">
        <f t="shared" si="1"/>
        <v>2207</v>
      </c>
      <c r="E34" s="27">
        <f t="shared" si="1"/>
        <v>6340</v>
      </c>
      <c r="F34" s="27">
        <v>1757</v>
      </c>
      <c r="G34" s="27">
        <v>4984</v>
      </c>
      <c r="H34" s="27">
        <v>450</v>
      </c>
      <c r="I34" s="27">
        <v>1356</v>
      </c>
    </row>
    <row r="35" spans="1:9" s="3" customFormat="1" ht="12" customHeight="1">
      <c r="A35" s="15"/>
      <c r="B35" s="18" t="s">
        <v>37</v>
      </c>
      <c r="C35" s="16"/>
      <c r="D35" s="27">
        <f t="shared" si="1"/>
        <v>0</v>
      </c>
      <c r="E35" s="27">
        <f t="shared" si="1"/>
        <v>0</v>
      </c>
      <c r="F35" s="27" t="s">
        <v>14</v>
      </c>
      <c r="G35" s="27" t="s">
        <v>14</v>
      </c>
      <c r="H35" s="27" t="s">
        <v>14</v>
      </c>
      <c r="I35" s="27" t="s">
        <v>14</v>
      </c>
    </row>
    <row r="36" spans="1:9" s="3" customFormat="1" ht="12" customHeight="1">
      <c r="A36" s="15"/>
      <c r="B36" s="18" t="s">
        <v>38</v>
      </c>
      <c r="C36" s="16"/>
      <c r="D36" s="27">
        <f t="shared" si="1"/>
        <v>6919</v>
      </c>
      <c r="E36" s="27">
        <f t="shared" si="1"/>
        <v>29237</v>
      </c>
      <c r="F36" s="27">
        <v>5369</v>
      </c>
      <c r="G36" s="27">
        <v>20290</v>
      </c>
      <c r="H36" s="27">
        <v>1550</v>
      </c>
      <c r="I36" s="27">
        <v>8947</v>
      </c>
    </row>
    <row r="37" spans="1:9" s="3" customFormat="1" ht="12" customHeight="1">
      <c r="A37" s="15"/>
      <c r="B37" s="18" t="s">
        <v>39</v>
      </c>
      <c r="C37" s="16"/>
      <c r="D37" s="27">
        <f t="shared" si="1"/>
        <v>36152</v>
      </c>
      <c r="E37" s="27">
        <f t="shared" si="1"/>
        <v>83977</v>
      </c>
      <c r="F37" s="27">
        <v>32112</v>
      </c>
      <c r="G37" s="27">
        <v>68844</v>
      </c>
      <c r="H37" s="27">
        <v>4040</v>
      </c>
      <c r="I37" s="27">
        <v>15133</v>
      </c>
    </row>
    <row r="38" spans="1:9" s="3" customFormat="1" ht="6" customHeight="1">
      <c r="A38" s="30"/>
      <c r="B38" s="30"/>
      <c r="C38" s="31"/>
      <c r="D38" s="30"/>
      <c r="E38" s="30"/>
      <c r="F38" s="30"/>
      <c r="G38" s="30"/>
      <c r="H38" s="30"/>
      <c r="I38" s="30"/>
    </row>
    <row r="39" s="3" customFormat="1" ht="12" customHeight="1">
      <c r="B39" s="3" t="s">
        <v>40</v>
      </c>
    </row>
    <row r="40" s="3" customFormat="1" ht="12" customHeight="1">
      <c r="B40" s="3" t="s">
        <v>41</v>
      </c>
    </row>
    <row r="41" s="3" customFormat="1" ht="12" customHeight="1">
      <c r="B41" s="3" t="s">
        <v>42</v>
      </c>
    </row>
    <row r="42" ht="12" customHeight="1">
      <c r="C42" s="33"/>
    </row>
    <row r="43" ht="12" customHeight="1">
      <c r="C43" s="33"/>
    </row>
    <row r="44" ht="12" customHeight="1">
      <c r="C44" s="33"/>
    </row>
  </sheetData>
  <sheetProtection/>
  <mergeCells count="6">
    <mergeCell ref="A1:I1"/>
    <mergeCell ref="A3:C4"/>
    <mergeCell ref="D3:E3"/>
    <mergeCell ref="F3:G3"/>
    <mergeCell ref="H3:I3"/>
    <mergeCell ref="A22:C22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2009-05-18T01:58:48Z</dcterms:created>
  <dcterms:modified xsi:type="dcterms:W3CDTF">2009-05-18T01:58:55Z</dcterms:modified>
  <cp:category/>
  <cp:version/>
  <cp:contentType/>
  <cp:contentStatus/>
</cp:coreProperties>
</file>