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9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10.電気_ガスおよび水道">'[1]100'!#REF!</definedName>
    <definedName name="_111．工事別着工住宅数数および床面積" localSheetId="0">'97'!#REF!</definedName>
    <definedName name="_111．工事別着工住宅数数および床面積">'[1]96'!#REF!</definedName>
    <definedName name="_112．建築の時期_種類および持ち家_借家別住宅数">#REF!</definedName>
    <definedName name="_１１３．建_築_主_別_着_工_建_築_数">'97'!#REF!</definedName>
    <definedName name="_１１４．用_途_別_着_工_建_築_数">'[1]98'!#REF!</definedName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'[4]55'!#REF!</definedName>
    <definedName name="_72．市町村別農業粗生産額">'[4]56'!#REF!</definedName>
    <definedName name="_72．農業共済">'[3]51'!#REF!</definedName>
    <definedName name="_74．家畜共済">#REF!</definedName>
    <definedName name="_75．農業共同組合概況">#REF!</definedName>
    <definedName name="_76．肥料消費量の推移">'[3]53'!$A$1:$M$14</definedName>
    <definedName name="_79．主要樹種別_所有山林形態別素材生産量の推移">'[4]62'!#REF!</definedName>
    <definedName name="_81．製材品の出荷先別出荷量の推移">'[4]63'!#REF!</definedName>
    <definedName name="_82．林業粗生産額の推移">#REF!</definedName>
    <definedName name="_83._市町村別_乾しいたけ､竹材生産量">#REF!</definedName>
    <definedName name="_84．造林用苗木生産量">'[5]65'!#REF!</definedName>
    <definedName name="_86．森__林__組__合">'[5]67'!#REF!</definedName>
    <definedName name="_87．森__林__国__営__保__険">'[5]68'!#REF!</definedName>
    <definedName name="_88_7.水__________産__________業">#REF!</definedName>
    <definedName name="_9.建__________設__________業" localSheetId="0">'97'!#REF!</definedName>
    <definedName name="_9.建__________設__________業">'[6]94'!#REF!</definedName>
    <definedName name="_90．漁業地区別営体数">'[7]77B'!#REF!</definedName>
    <definedName name="_91．漁__業__生__産__額">'[7]79C'!#REF!</definedName>
    <definedName name="_92．魚_種_別_漁_獲_量">'[5]69'!#REF!</definedName>
    <definedName name="_93．漁業規模別漁獲量">'[5]70'!#REF!</definedName>
    <definedName name="_94．内水面漁業漁獲量">'[5]71'!#REF!</definedName>
    <definedName name="_9５．海__面__養__殖">'[5]72'!#REF!</definedName>
    <definedName name="_96．漁__船__保__険">'[5]73'!#REF!</definedName>
    <definedName name="_98．水_産_加_工_品_生_産_量">'[5]74'!#REF!</definedName>
    <definedName name="\a">#REF!</definedName>
    <definedName name="_xlnm.Print_Area" localSheetId="0">'97'!#REF!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<sst xmlns="http://schemas.openxmlformats.org/spreadsheetml/2006/main" count="37" uniqueCount="36">
  <si>
    <t xml:space="preserve">  　  　　　　　　　　97.  　電   力   需   給   量</t>
  </si>
  <si>
    <r>
      <t xml:space="preserve"> </t>
    </r>
    <r>
      <rPr>
        <sz val="10"/>
        <rFont val="ＭＳ 明朝"/>
        <family val="1"/>
      </rPr>
      <t xml:space="preserve">  (単位 1 000ＫＷＨ)</t>
    </r>
  </si>
  <si>
    <t>年度および</t>
  </si>
  <si>
    <r>
      <t xml:space="preserve">        </t>
    </r>
    <r>
      <rPr>
        <sz val="10"/>
        <rFont val="ＭＳ 明朝"/>
        <family val="1"/>
      </rPr>
      <t xml:space="preserve">発　 </t>
    </r>
    <r>
      <rPr>
        <sz val="10"/>
        <rFont val="ＭＳ 明朝"/>
        <family val="1"/>
      </rPr>
      <t xml:space="preserve"> 　  電　  　  々    　 力 　   　量  </t>
    </r>
  </si>
  <si>
    <r>
      <t xml:space="preserve">販  売 </t>
    </r>
    <r>
      <rPr>
        <sz val="10"/>
        <rFont val="ＭＳ 明朝"/>
        <family val="1"/>
      </rPr>
      <t xml:space="preserve"> 電  力  量</t>
    </r>
  </si>
  <si>
    <t>総　　　数</t>
  </si>
  <si>
    <t>九 州 電 力 大 分 支 店</t>
  </si>
  <si>
    <t>県企業局</t>
  </si>
  <si>
    <r>
      <t>九 州 電 力　　大</t>
    </r>
    <r>
      <rPr>
        <sz val="10"/>
        <rFont val="ＭＳ 明朝"/>
        <family val="1"/>
      </rPr>
      <t xml:space="preserve"> 分 支 店</t>
    </r>
  </si>
  <si>
    <t>（県企業局）</t>
  </si>
  <si>
    <t>月　　　次</t>
  </si>
  <si>
    <t>総　　数</t>
  </si>
  <si>
    <t>水　　力</t>
  </si>
  <si>
    <t>火　　力</t>
  </si>
  <si>
    <r>
      <t>昭和4</t>
    </r>
    <r>
      <rPr>
        <sz val="10"/>
        <rFont val="ＭＳ 明朝"/>
        <family val="1"/>
      </rPr>
      <t>1年度</t>
    </r>
  </si>
  <si>
    <t>-</t>
  </si>
  <si>
    <r>
      <t xml:space="preserve">    </t>
    </r>
    <r>
      <rPr>
        <sz val="10"/>
        <rFont val="ＭＳ 明朝"/>
        <family val="1"/>
      </rPr>
      <t>42</t>
    </r>
  </si>
  <si>
    <t xml:space="preserve">    43</t>
  </si>
  <si>
    <r>
      <t>4</t>
    </r>
    <r>
      <rPr>
        <sz val="10"/>
        <rFont val="ＭＳ 明朝"/>
        <family val="1"/>
      </rPr>
      <t xml:space="preserve">3年4月   </t>
    </r>
  </si>
  <si>
    <r>
      <t xml:space="preserve">      </t>
    </r>
    <r>
      <rPr>
        <sz val="10"/>
        <rFont val="ＭＳ 明朝"/>
        <family val="1"/>
      </rPr>
      <t>5</t>
    </r>
  </si>
  <si>
    <t xml:space="preserve">      6</t>
  </si>
  <si>
    <t xml:space="preserve">      7</t>
  </si>
  <si>
    <t xml:space="preserve">      8</t>
  </si>
  <si>
    <t xml:space="preserve">      9</t>
  </si>
  <si>
    <r>
      <t>　　　</t>
    </r>
    <r>
      <rPr>
        <sz val="10"/>
        <rFont val="ＭＳ 明朝"/>
        <family val="1"/>
      </rPr>
      <t>10</t>
    </r>
  </si>
  <si>
    <r>
      <t>　　　</t>
    </r>
    <r>
      <rPr>
        <sz val="10"/>
        <rFont val="ＭＳ 明朝"/>
        <family val="1"/>
      </rPr>
      <t>11</t>
    </r>
  </si>
  <si>
    <r>
      <t>　　　</t>
    </r>
    <r>
      <rPr>
        <sz val="10"/>
        <rFont val="ＭＳ 明朝"/>
        <family val="1"/>
      </rPr>
      <t>12</t>
    </r>
  </si>
  <si>
    <r>
      <t>4</t>
    </r>
    <r>
      <rPr>
        <sz val="10"/>
        <rFont val="ＭＳ 明朝"/>
        <family val="1"/>
      </rPr>
      <t>4 年 1</t>
    </r>
  </si>
  <si>
    <t xml:space="preserve">      2</t>
  </si>
  <si>
    <t xml:space="preserve">      3</t>
  </si>
  <si>
    <t xml:space="preserve">  資料：県企業局、九州電力ＫＫ大分支店</t>
  </si>
  <si>
    <t xml:space="preserve"> </t>
  </si>
  <si>
    <t xml:space="preserve">  注  1)　九州電力の発電々力量は、大分支店管内分である。</t>
  </si>
  <si>
    <t xml:space="preserve">      2)　県企業局の販売電力量は、九州電力ＫＫへ販売したもので、今畑発電所の廃止に伴う補償電力量10 000.00</t>
  </si>
  <si>
    <t xml:space="preserve">        ＫＷＨを含む。</t>
  </si>
  <si>
    <t xml:space="preserve">      3)　電力需容量(販売量)は、九州電力ＫＫ大分支店管内分であり、一部県外分(熊本県小国町)を含んでいる。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</si>
</sst>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_-;\-* #,##0_-;_-* &quot;-&quot;_-;_-@_-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6" fontId="18" fillId="0" borderId="0" xfId="0" applyNumberFormat="1" applyFont="1" applyFill="1" applyAlignment="1">
      <alignment horizontal="left" vertical="center"/>
    </xf>
    <xf numFmtId="176" fontId="18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4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6" xfId="0" applyNumberFormat="1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/>
    </xf>
    <xf numFmtId="176" fontId="0" fillId="0" borderId="19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176" fontId="0" fillId="0" borderId="22" xfId="0" applyNumberFormat="1" applyFont="1" applyFill="1" applyBorder="1" applyAlignment="1">
      <alignment horizontal="center" vertical="center"/>
    </xf>
    <xf numFmtId="176" fontId="0" fillId="0" borderId="23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176" fontId="0" fillId="0" borderId="14" xfId="0" applyNumberFormat="1" applyFont="1" applyFill="1" applyBorder="1" applyAlignment="1">
      <alignment horizontal="center" vertical="center"/>
    </xf>
    <xf numFmtId="177" fontId="0" fillId="0" borderId="0" xfId="0" applyNumberFormat="1" applyFont="1" applyFill="1" applyAlignment="1">
      <alignment horizontal="right" vertical="center"/>
    </xf>
    <xf numFmtId="176" fontId="0" fillId="0" borderId="14" xfId="0" applyNumberFormat="1" applyFont="1" applyFill="1" applyBorder="1" applyAlignment="1" quotePrefix="1">
      <alignment horizontal="left" vertical="center"/>
    </xf>
    <xf numFmtId="176" fontId="0" fillId="0" borderId="14" xfId="0" applyNumberFormat="1" applyFont="1" applyFill="1" applyBorder="1" applyAlignment="1">
      <alignment vertical="center"/>
    </xf>
    <xf numFmtId="176" fontId="21" fillId="0" borderId="14" xfId="0" applyNumberFormat="1" applyFont="1" applyFill="1" applyBorder="1" applyAlignment="1" quotePrefix="1">
      <alignment horizontal="left" vertical="center"/>
    </xf>
    <xf numFmtId="177" fontId="21" fillId="0" borderId="0" xfId="0" applyNumberFormat="1" applyFont="1" applyFill="1" applyAlignment="1">
      <alignment horizontal="right" vertical="center"/>
    </xf>
    <xf numFmtId="176" fontId="21" fillId="0" borderId="0" xfId="0" applyNumberFormat="1" applyFont="1" applyFill="1" applyAlignment="1">
      <alignment vertical="center"/>
    </xf>
    <xf numFmtId="176" fontId="0" fillId="0" borderId="14" xfId="0" applyNumberFormat="1" applyFont="1" applyFill="1" applyBorder="1" applyAlignment="1" quotePrefix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vertical="center"/>
    </xf>
    <xf numFmtId="176" fontId="22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9&#38651;&#27671;&#12289;&#12460;&#12473;&#12362;&#12424;&#12403;&#27700;&#36947;96-1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10&#36939;&#36664;&#12362;&#12424;&#12403;&#36890;&#20449;103-1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4-2&#36786;&#26989;(2)45-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5&#26519;&#26989;58-6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6&#27700;&#29987;&#26989;65-7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8&#24314;&#35373;&#26989;86-95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07&#37489;&#24037;&#26989;76-8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6"/>
      <sheetName val="97"/>
      <sheetName val="98"/>
      <sheetName val="99"/>
      <sheetName val="100"/>
      <sheetName val="101A"/>
      <sheetName val="101B.C"/>
      <sheetName val="1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03A"/>
      <sheetName val="103B"/>
      <sheetName val="103C"/>
      <sheetName val="104"/>
      <sheetName val="105A"/>
      <sheetName val="105B"/>
      <sheetName val="105C.D"/>
      <sheetName val="106"/>
      <sheetName val="107A.B"/>
      <sheetName val="107C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1"/>
      <sheetName val="42"/>
      <sheetName val="43"/>
      <sheetName val="44"/>
      <sheetName val="45"/>
      <sheetName val="46"/>
      <sheetName val="47,48"/>
      <sheetName val="49"/>
      <sheetName val="50"/>
      <sheetName val="51"/>
      <sheetName val="52"/>
      <sheetName val="53"/>
    </sheetNames>
    <sheetDataSet>
      <sheetData sheetId="11">
        <row r="1">
          <cell r="A1" t="str">
            <v>　　　　　　　　　　53． 肥　料　消　費　量　の　推　移</v>
          </cell>
        </row>
        <row r="2">
          <cell r="A2" t="str">
            <v>    (単位  トン)</v>
          </cell>
        </row>
        <row r="3">
          <cell r="A3" t="str">
            <v>年　次</v>
          </cell>
          <cell r="B3" t="str">
            <v>硫　安</v>
          </cell>
          <cell r="C3" t="str">
            <v>塩　安</v>
          </cell>
          <cell r="D3" t="str">
            <v>硝　安</v>
          </cell>
          <cell r="E3" t="str">
            <v>尿　素</v>
          </cell>
          <cell r="F3" t="str">
            <v>石　灰</v>
          </cell>
          <cell r="G3" t="str">
            <v>過燐酸</v>
          </cell>
          <cell r="H3" t="str">
            <v>熔　燐</v>
          </cell>
          <cell r="I3" t="str">
            <v>硫　加</v>
          </cell>
          <cell r="J3" t="str">
            <v>塩　加</v>
          </cell>
          <cell r="K3" t="str">
            <v>配　合</v>
          </cell>
          <cell r="L3" t="str">
            <v>化　成</v>
          </cell>
          <cell r="M3" t="str">
            <v>石灰類</v>
          </cell>
        </row>
        <row r="4">
          <cell r="F4" t="str">
            <v>窒　素</v>
          </cell>
        </row>
        <row r="6">
          <cell r="A6" t="str">
            <v>昭和39年</v>
          </cell>
          <cell r="B6">
            <v>9862</v>
          </cell>
          <cell r="C6">
            <v>1985</v>
          </cell>
          <cell r="D6">
            <v>982</v>
          </cell>
          <cell r="E6">
            <v>6615</v>
          </cell>
          <cell r="F6">
            <v>3717</v>
          </cell>
          <cell r="G6">
            <v>7645</v>
          </cell>
          <cell r="H6">
            <v>2261</v>
          </cell>
          <cell r="I6">
            <v>1423</v>
          </cell>
          <cell r="J6">
            <v>2820</v>
          </cell>
          <cell r="K6">
            <v>13640</v>
          </cell>
          <cell r="L6">
            <v>50871</v>
          </cell>
          <cell r="M6">
            <v>17267</v>
          </cell>
        </row>
        <row r="7">
          <cell r="A7" t="str">
            <v>  40</v>
          </cell>
          <cell r="B7">
            <v>8437</v>
          </cell>
          <cell r="C7">
            <v>1411</v>
          </cell>
          <cell r="D7">
            <v>616</v>
          </cell>
          <cell r="E7">
            <v>5971</v>
          </cell>
          <cell r="F7">
            <v>3857</v>
          </cell>
          <cell r="G7">
            <v>6829</v>
          </cell>
          <cell r="H7">
            <v>2234</v>
          </cell>
          <cell r="I7">
            <v>1154</v>
          </cell>
          <cell r="J7">
            <v>2069</v>
          </cell>
          <cell r="K7">
            <v>14338</v>
          </cell>
          <cell r="L7">
            <v>52834</v>
          </cell>
          <cell r="M7">
            <v>20601</v>
          </cell>
        </row>
        <row r="8">
          <cell r="A8" t="str">
            <v>  41</v>
          </cell>
          <cell r="B8">
            <v>8618</v>
          </cell>
          <cell r="C8">
            <v>1728</v>
          </cell>
          <cell r="D8">
            <v>640</v>
          </cell>
          <cell r="E8">
            <v>3871</v>
          </cell>
          <cell r="F8">
            <v>4036</v>
          </cell>
          <cell r="G8">
            <v>5772</v>
          </cell>
          <cell r="H8">
            <v>2688</v>
          </cell>
          <cell r="I8">
            <v>1224</v>
          </cell>
          <cell r="J8">
            <v>1829</v>
          </cell>
          <cell r="K8">
            <v>11666</v>
          </cell>
          <cell r="L8">
            <v>60886</v>
          </cell>
          <cell r="M8">
            <v>27928</v>
          </cell>
        </row>
        <row r="9">
          <cell r="A9" t="str">
            <v>  42</v>
          </cell>
          <cell r="B9">
            <v>7215</v>
          </cell>
          <cell r="C9">
            <v>2038</v>
          </cell>
          <cell r="D9">
            <v>869</v>
          </cell>
          <cell r="E9">
            <v>5795</v>
          </cell>
          <cell r="F9">
            <v>3259</v>
          </cell>
          <cell r="G9">
            <v>5140</v>
          </cell>
          <cell r="H9">
            <v>3798</v>
          </cell>
          <cell r="I9">
            <v>529</v>
          </cell>
          <cell r="J9">
            <v>1408</v>
          </cell>
          <cell r="K9">
            <v>11886</v>
          </cell>
          <cell r="L9">
            <v>61815</v>
          </cell>
          <cell r="M9">
            <v>35555</v>
          </cell>
        </row>
        <row r="11">
          <cell r="A11" t="str">
            <v>  43</v>
          </cell>
          <cell r="B11">
            <v>7645</v>
          </cell>
          <cell r="C11">
            <v>1898</v>
          </cell>
          <cell r="D11">
            <v>529</v>
          </cell>
          <cell r="E11">
            <v>2866</v>
          </cell>
          <cell r="F11">
            <v>3673</v>
          </cell>
          <cell r="G11">
            <v>4322</v>
          </cell>
          <cell r="H11">
            <v>5009</v>
          </cell>
          <cell r="I11">
            <v>464</v>
          </cell>
          <cell r="J11">
            <v>1013</v>
          </cell>
          <cell r="K11">
            <v>12215</v>
          </cell>
          <cell r="L11">
            <v>68750</v>
          </cell>
          <cell r="M11">
            <v>45786</v>
          </cell>
        </row>
        <row r="13">
          <cell r="A13" t="str">
            <v>　 資料：県農政普及課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54"/>
      <sheetName val="55"/>
      <sheetName val="56"/>
      <sheetName val="57"/>
      <sheetName val="58"/>
      <sheetName val="59"/>
      <sheetName val="60A"/>
      <sheetName val="60B"/>
      <sheetName val="61"/>
      <sheetName val="62"/>
      <sheetName val="63"/>
      <sheetName val="6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86"/>
      <sheetName val="87"/>
      <sheetName val="88"/>
      <sheetName val="89"/>
      <sheetName val="90"/>
      <sheetName val="91"/>
      <sheetName val="92"/>
      <sheetName val="93"/>
      <sheetName val="94"/>
      <sheetName val="95Ａ"/>
      <sheetName val="95Ｂ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76"/>
      <sheetName val="77A"/>
      <sheetName val="77B"/>
      <sheetName val="78"/>
      <sheetName val="79A.B"/>
      <sheetName val="79C"/>
      <sheetName val="80"/>
      <sheetName val="81"/>
      <sheetName val="82"/>
      <sheetName val="83A"/>
      <sheetName val="83B"/>
      <sheetName val="84"/>
      <sheetName val="8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A1" sqref="A1:H1"/>
    </sheetView>
  </sheetViews>
  <sheetFormatPr defaultColWidth="15.25390625" defaultRowHeight="12" customHeight="1"/>
  <cols>
    <col min="1" max="1" width="10.75390625" style="36" customWidth="1"/>
    <col min="2" max="2" width="14.25390625" style="36" customWidth="1"/>
    <col min="3" max="3" width="11.75390625" style="36" customWidth="1"/>
    <col min="4" max="4" width="11.75390625" style="37" customWidth="1"/>
    <col min="5" max="6" width="11.75390625" style="36" customWidth="1"/>
    <col min="7" max="8" width="14.25390625" style="36" customWidth="1"/>
    <col min="9" max="16384" width="15.25390625" style="36" customWidth="1"/>
  </cols>
  <sheetData>
    <row r="1" spans="1:8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</row>
    <row r="2" s="3" customFormat="1" ht="12" customHeight="1" thickBot="1">
      <c r="A2" s="3" t="s">
        <v>1</v>
      </c>
    </row>
    <row r="3" spans="1:8" s="3" customFormat="1" ht="12" customHeight="1" thickTop="1">
      <c r="A3" s="4" t="s">
        <v>2</v>
      </c>
      <c r="B3" s="5" t="s">
        <v>3</v>
      </c>
      <c r="C3" s="6"/>
      <c r="D3" s="6"/>
      <c r="E3" s="6"/>
      <c r="F3" s="7"/>
      <c r="G3" s="8" t="s">
        <v>4</v>
      </c>
      <c r="H3" s="9"/>
    </row>
    <row r="4" spans="1:8" s="3" customFormat="1" ht="12" customHeight="1">
      <c r="A4" s="10"/>
      <c r="B4" s="10" t="s">
        <v>5</v>
      </c>
      <c r="C4" s="11" t="s">
        <v>6</v>
      </c>
      <c r="D4" s="12"/>
      <c r="E4" s="13"/>
      <c r="F4" s="14" t="s">
        <v>7</v>
      </c>
      <c r="G4" s="15" t="s">
        <v>8</v>
      </c>
      <c r="H4" s="16" t="s">
        <v>9</v>
      </c>
    </row>
    <row r="5" spans="1:8" s="3" customFormat="1" ht="12" customHeight="1">
      <c r="A5" s="10" t="s">
        <v>10</v>
      </c>
      <c r="B5" s="10"/>
      <c r="C5" s="17" t="s">
        <v>11</v>
      </c>
      <c r="D5" s="17" t="s">
        <v>12</v>
      </c>
      <c r="E5" s="17" t="s">
        <v>13</v>
      </c>
      <c r="F5" s="17" t="s">
        <v>12</v>
      </c>
      <c r="G5" s="18"/>
      <c r="H5" s="19"/>
    </row>
    <row r="6" spans="1:8" s="3" customFormat="1" ht="12" customHeight="1">
      <c r="A6" s="13"/>
      <c r="B6" s="13"/>
      <c r="C6" s="20"/>
      <c r="D6" s="20"/>
      <c r="E6" s="20"/>
      <c r="F6" s="20"/>
      <c r="G6" s="21"/>
      <c r="H6" s="11"/>
    </row>
    <row r="7" spans="1:8" s="3" customFormat="1" ht="6" customHeight="1">
      <c r="A7" s="22"/>
      <c r="B7" s="23"/>
      <c r="C7" s="23"/>
      <c r="D7" s="23"/>
      <c r="E7" s="23"/>
      <c r="F7" s="23"/>
      <c r="G7" s="24"/>
      <c r="H7" s="23"/>
    </row>
    <row r="8" spans="1:8" s="3" customFormat="1" ht="12" customHeight="1">
      <c r="A8" s="25" t="s">
        <v>14</v>
      </c>
      <c r="B8" s="26">
        <f>SUM(C8,F8)</f>
        <v>1182505</v>
      </c>
      <c r="C8" s="26">
        <f>SUM(D8:E8)</f>
        <v>918315</v>
      </c>
      <c r="D8" s="26">
        <v>918315</v>
      </c>
      <c r="E8" s="26" t="s">
        <v>15</v>
      </c>
      <c r="F8" s="26">
        <v>264190</v>
      </c>
      <c r="G8" s="26">
        <v>962842</v>
      </c>
      <c r="H8" s="26">
        <v>256214</v>
      </c>
    </row>
    <row r="9" spans="1:8" s="3" customFormat="1" ht="12" customHeight="1">
      <c r="A9" s="27" t="s">
        <v>16</v>
      </c>
      <c r="B9" s="26">
        <f>SUM(C9,F9)</f>
        <v>974755</v>
      </c>
      <c r="C9" s="26">
        <f>SUM(D9:E9)</f>
        <v>785561</v>
      </c>
      <c r="D9" s="26">
        <v>730511</v>
      </c>
      <c r="E9" s="26">
        <v>55050</v>
      </c>
      <c r="F9" s="26">
        <v>189194</v>
      </c>
      <c r="G9" s="26">
        <v>1116137</v>
      </c>
      <c r="H9" s="26">
        <v>183496</v>
      </c>
    </row>
    <row r="10" spans="1:8" s="3" customFormat="1" ht="12" customHeight="1">
      <c r="A10" s="28"/>
      <c r="B10" s="26"/>
      <c r="C10" s="26"/>
      <c r="D10" s="26"/>
      <c r="E10" s="26"/>
      <c r="F10" s="26"/>
      <c r="G10" s="26"/>
      <c r="H10" s="26"/>
    </row>
    <row r="11" spans="1:8" s="31" customFormat="1" ht="12" customHeight="1">
      <c r="A11" s="29" t="s">
        <v>17</v>
      </c>
      <c r="B11" s="30">
        <v>982256</v>
      </c>
      <c r="C11" s="30">
        <f>SUM(C13:C24)</f>
        <v>749392</v>
      </c>
      <c r="D11" s="30">
        <f>SUM(D13:D24)</f>
        <v>673568</v>
      </c>
      <c r="E11" s="30">
        <f>SUM(E13:E24)</f>
        <v>75824</v>
      </c>
      <c r="F11" s="30">
        <v>232864</v>
      </c>
      <c r="G11" s="30">
        <f>SUM(G13:G24)</f>
        <v>1217993</v>
      </c>
      <c r="H11" s="30">
        <v>225640</v>
      </c>
    </row>
    <row r="12" spans="1:8" s="3" customFormat="1" ht="12" customHeight="1">
      <c r="A12" s="28"/>
      <c r="B12" s="26"/>
      <c r="C12" s="26"/>
      <c r="D12" s="26"/>
      <c r="E12" s="26"/>
      <c r="F12" s="26"/>
      <c r="G12" s="26"/>
      <c r="H12" s="26"/>
    </row>
    <row r="13" spans="1:8" s="3" customFormat="1" ht="12" customHeight="1">
      <c r="A13" s="22" t="s">
        <v>18</v>
      </c>
      <c r="B13" s="26">
        <f aca="true" t="shared" si="0" ref="B13:B24">SUM(C13,F13)</f>
        <v>69599</v>
      </c>
      <c r="C13" s="26">
        <f aca="true" t="shared" si="1" ref="C13:C24">SUM(D13:E13)</f>
        <v>58851</v>
      </c>
      <c r="D13" s="26">
        <v>51022</v>
      </c>
      <c r="E13" s="26">
        <v>7829</v>
      </c>
      <c r="F13" s="26">
        <v>10748</v>
      </c>
      <c r="G13" s="26">
        <v>96196</v>
      </c>
      <c r="H13" s="26">
        <v>10935</v>
      </c>
    </row>
    <row r="14" spans="1:8" s="3" customFormat="1" ht="12" customHeight="1">
      <c r="A14" s="32" t="s">
        <v>19</v>
      </c>
      <c r="B14" s="26">
        <f t="shared" si="0"/>
        <v>41957</v>
      </c>
      <c r="C14" s="26">
        <f t="shared" si="1"/>
        <v>33656</v>
      </c>
      <c r="D14" s="26">
        <v>26838</v>
      </c>
      <c r="E14" s="26">
        <v>6818</v>
      </c>
      <c r="F14" s="26">
        <v>8301</v>
      </c>
      <c r="G14" s="26">
        <v>91422</v>
      </c>
      <c r="H14" s="26">
        <v>7885</v>
      </c>
    </row>
    <row r="15" spans="1:8" s="3" customFormat="1" ht="12" customHeight="1">
      <c r="A15" s="32" t="s">
        <v>20</v>
      </c>
      <c r="B15" s="26">
        <f t="shared" si="0"/>
        <v>45459</v>
      </c>
      <c r="C15" s="26">
        <f t="shared" si="1"/>
        <v>35700</v>
      </c>
      <c r="D15" s="26">
        <v>28786</v>
      </c>
      <c r="E15" s="26">
        <v>6914</v>
      </c>
      <c r="F15" s="26">
        <v>9759</v>
      </c>
      <c r="G15" s="26">
        <v>97709</v>
      </c>
      <c r="H15" s="26">
        <v>9296</v>
      </c>
    </row>
    <row r="16" spans="1:8" s="3" customFormat="1" ht="12" customHeight="1">
      <c r="A16" s="32" t="s">
        <v>21</v>
      </c>
      <c r="B16" s="26">
        <f t="shared" si="0"/>
        <v>125289</v>
      </c>
      <c r="C16" s="26">
        <f t="shared" si="1"/>
        <v>86498</v>
      </c>
      <c r="D16" s="26">
        <v>79722</v>
      </c>
      <c r="E16" s="26">
        <v>6776</v>
      </c>
      <c r="F16" s="26">
        <v>38791</v>
      </c>
      <c r="G16" s="26">
        <v>98790</v>
      </c>
      <c r="H16" s="26">
        <v>37693</v>
      </c>
    </row>
    <row r="17" spans="1:8" s="3" customFormat="1" ht="12" customHeight="1">
      <c r="A17" s="32" t="s">
        <v>22</v>
      </c>
      <c r="B17" s="26">
        <f t="shared" si="0"/>
        <v>108909</v>
      </c>
      <c r="C17" s="26">
        <f t="shared" si="1"/>
        <v>79889</v>
      </c>
      <c r="D17" s="26">
        <v>72760</v>
      </c>
      <c r="E17" s="26">
        <v>7129</v>
      </c>
      <c r="F17" s="26">
        <v>29020</v>
      </c>
      <c r="G17" s="26">
        <v>108106</v>
      </c>
      <c r="H17" s="26">
        <v>28130</v>
      </c>
    </row>
    <row r="18" spans="1:8" s="3" customFormat="1" ht="12" customHeight="1">
      <c r="A18" s="32" t="s">
        <v>23</v>
      </c>
      <c r="B18" s="26">
        <f t="shared" si="0"/>
        <v>86967</v>
      </c>
      <c r="C18" s="26">
        <f t="shared" si="1"/>
        <v>62215</v>
      </c>
      <c r="D18" s="26">
        <v>58173</v>
      </c>
      <c r="E18" s="26">
        <v>4042</v>
      </c>
      <c r="F18" s="26">
        <v>24752</v>
      </c>
      <c r="G18" s="26">
        <v>108676</v>
      </c>
      <c r="H18" s="26">
        <v>23989</v>
      </c>
    </row>
    <row r="19" spans="1:8" s="3" customFormat="1" ht="12" customHeight="1">
      <c r="A19" s="32" t="s">
        <v>24</v>
      </c>
      <c r="B19" s="26">
        <f t="shared" si="0"/>
        <v>97347</v>
      </c>
      <c r="C19" s="26">
        <f t="shared" si="1"/>
        <v>75357</v>
      </c>
      <c r="D19" s="26">
        <v>68145</v>
      </c>
      <c r="E19" s="26">
        <v>7212</v>
      </c>
      <c r="F19" s="26">
        <v>21990</v>
      </c>
      <c r="G19" s="26">
        <v>101918</v>
      </c>
      <c r="H19" s="26">
        <v>21367</v>
      </c>
    </row>
    <row r="20" spans="1:8" s="3" customFormat="1" ht="12" customHeight="1">
      <c r="A20" s="32" t="s">
        <v>25</v>
      </c>
      <c r="B20" s="26">
        <f t="shared" si="0"/>
        <v>72488</v>
      </c>
      <c r="C20" s="26">
        <f t="shared" si="1"/>
        <v>57428</v>
      </c>
      <c r="D20" s="26">
        <v>50566</v>
      </c>
      <c r="E20" s="26">
        <v>6862</v>
      </c>
      <c r="F20" s="26">
        <v>15060</v>
      </c>
      <c r="G20" s="26">
        <v>99743</v>
      </c>
      <c r="H20" s="26">
        <v>14589</v>
      </c>
    </row>
    <row r="21" spans="1:8" s="3" customFormat="1" ht="12" customHeight="1">
      <c r="A21" s="32" t="s">
        <v>26</v>
      </c>
      <c r="B21" s="26">
        <f t="shared" si="0"/>
        <v>79703</v>
      </c>
      <c r="C21" s="26">
        <f t="shared" si="1"/>
        <v>64396</v>
      </c>
      <c r="D21" s="26">
        <v>57740</v>
      </c>
      <c r="E21" s="26">
        <v>6656</v>
      </c>
      <c r="F21" s="26">
        <v>15307</v>
      </c>
      <c r="G21" s="26">
        <v>100287</v>
      </c>
      <c r="H21" s="26">
        <v>14875</v>
      </c>
    </row>
    <row r="22" spans="1:8" s="3" customFormat="1" ht="12" customHeight="1">
      <c r="A22" s="28" t="s">
        <v>27</v>
      </c>
      <c r="B22" s="26">
        <f t="shared" si="0"/>
        <v>82501</v>
      </c>
      <c r="C22" s="26">
        <f t="shared" si="1"/>
        <v>65611</v>
      </c>
      <c r="D22" s="26">
        <v>60185</v>
      </c>
      <c r="E22" s="26">
        <v>5426</v>
      </c>
      <c r="F22" s="26">
        <v>16890</v>
      </c>
      <c r="G22" s="26">
        <v>100412</v>
      </c>
      <c r="H22" s="26">
        <v>16429</v>
      </c>
    </row>
    <row r="23" spans="1:8" s="3" customFormat="1" ht="12" customHeight="1">
      <c r="A23" s="32" t="s">
        <v>28</v>
      </c>
      <c r="B23" s="26">
        <f t="shared" si="0"/>
        <v>86935</v>
      </c>
      <c r="C23" s="26">
        <f t="shared" si="1"/>
        <v>65053</v>
      </c>
      <c r="D23" s="26">
        <v>60772</v>
      </c>
      <c r="E23" s="26">
        <v>4281</v>
      </c>
      <c r="F23" s="26">
        <v>21882</v>
      </c>
      <c r="G23" s="26">
        <v>108204</v>
      </c>
      <c r="H23" s="26">
        <v>21229</v>
      </c>
    </row>
    <row r="24" spans="1:8" s="3" customFormat="1" ht="12" customHeight="1">
      <c r="A24" s="32" t="s">
        <v>29</v>
      </c>
      <c r="B24" s="26">
        <f t="shared" si="0"/>
        <v>85098</v>
      </c>
      <c r="C24" s="26">
        <f t="shared" si="1"/>
        <v>64738</v>
      </c>
      <c r="D24" s="26">
        <v>58859</v>
      </c>
      <c r="E24" s="26">
        <v>5879</v>
      </c>
      <c r="F24" s="26">
        <v>20360</v>
      </c>
      <c r="G24" s="26">
        <v>106530</v>
      </c>
      <c r="H24" s="26">
        <v>19757</v>
      </c>
    </row>
    <row r="25" spans="1:8" s="3" customFormat="1" ht="6" customHeight="1">
      <c r="A25" s="33"/>
      <c r="B25" s="34"/>
      <c r="C25" s="34"/>
      <c r="D25" s="34"/>
      <c r="E25" s="34"/>
      <c r="F25" s="34"/>
      <c r="G25" s="34"/>
      <c r="H25" s="34"/>
    </row>
    <row r="26" spans="1:7" s="3" customFormat="1" ht="12" customHeight="1">
      <c r="A26" s="3" t="s">
        <v>30</v>
      </c>
      <c r="G26" s="3" t="s">
        <v>31</v>
      </c>
    </row>
    <row r="27" spans="1:8" s="3" customFormat="1" ht="12" customHeight="1">
      <c r="A27" s="35" t="s">
        <v>32</v>
      </c>
      <c r="B27" s="35"/>
      <c r="C27" s="35"/>
      <c r="D27" s="35"/>
      <c r="E27" s="35"/>
      <c r="F27" s="35"/>
      <c r="G27" s="35"/>
      <c r="H27" s="35"/>
    </row>
    <row r="28" spans="1:8" s="3" customFormat="1" ht="12" customHeight="1">
      <c r="A28" s="35" t="s">
        <v>33</v>
      </c>
      <c r="B28" s="35"/>
      <c r="C28" s="35"/>
      <c r="D28" s="35"/>
      <c r="E28" s="35"/>
      <c r="F28" s="35"/>
      <c r="G28" s="35"/>
      <c r="H28" s="35"/>
    </row>
    <row r="29" spans="1:8" s="3" customFormat="1" ht="12" customHeight="1">
      <c r="A29" s="35" t="s">
        <v>34</v>
      </c>
      <c r="B29" s="35"/>
      <c r="C29" s="35"/>
      <c r="D29" s="35"/>
      <c r="E29" s="35"/>
      <c r="F29" s="35"/>
      <c r="G29" s="35"/>
      <c r="H29" s="35"/>
    </row>
    <row r="30" spans="1:8" s="3" customFormat="1" ht="12" customHeight="1">
      <c r="A30" s="35" t="s">
        <v>35</v>
      </c>
      <c r="B30" s="35"/>
      <c r="C30" s="35"/>
      <c r="D30" s="35"/>
      <c r="E30" s="35"/>
      <c r="F30" s="35"/>
      <c r="G30" s="35"/>
      <c r="H30" s="35"/>
    </row>
    <row r="31" s="3" customFormat="1" ht="12" customHeight="1"/>
    <row r="32" s="3" customFormat="1" ht="12" customHeight="1"/>
    <row r="33" s="3" customFormat="1" ht="12" customHeight="1"/>
  </sheetData>
  <sheetProtection/>
  <mergeCells count="13">
    <mergeCell ref="D5:D6"/>
    <mergeCell ref="E5:E6"/>
    <mergeCell ref="F5:F6"/>
    <mergeCell ref="A1:H1"/>
    <mergeCell ref="A3:A4"/>
    <mergeCell ref="B3:F3"/>
    <mergeCell ref="G3:H3"/>
    <mergeCell ref="B4:B6"/>
    <mergeCell ref="C4:E4"/>
    <mergeCell ref="G4:G6"/>
    <mergeCell ref="H4:H6"/>
    <mergeCell ref="A5:A6"/>
    <mergeCell ref="C5:C6"/>
  </mergeCells>
  <printOptions horizontalCentered="1"/>
  <pageMargins left="0.61" right="0" top="0.73" bottom="0.3937007874015748" header="0.9448818897637796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2009-05-18T01:58:24Z</dcterms:created>
  <dcterms:modified xsi:type="dcterms:W3CDTF">2009-05-18T01:58:30Z</dcterms:modified>
  <cp:category/>
  <cp:version/>
  <cp:contentType/>
  <cp:contentStatus/>
</cp:coreProperties>
</file>