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<sst xmlns="http://schemas.openxmlformats.org/spreadsheetml/2006/main" count="80" uniqueCount="60">
  <si>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(単位 人､件､千円)</t>
  </si>
  <si>
    <t>被  保  険  者</t>
  </si>
  <si>
    <t>免  除  者</t>
  </si>
  <si>
    <t>寡婦年金</t>
  </si>
  <si>
    <t>福祉年金</t>
  </si>
  <si>
    <t>老齢基礎年金</t>
  </si>
  <si>
    <t>障害基礎年金</t>
  </si>
  <si>
    <t>遺族基礎年金</t>
  </si>
  <si>
    <t>基礎年金合計</t>
  </si>
  <si>
    <t>第1号</t>
  </si>
  <si>
    <t>任 意</t>
  </si>
  <si>
    <t>第3号</t>
  </si>
  <si>
    <t>計</t>
  </si>
  <si>
    <t>法定免除</t>
  </si>
  <si>
    <t xml:space="preserve"> 1</t>
  </si>
  <si>
    <t>大分市</t>
  </si>
  <si>
    <t xml:space="preserve"> 2</t>
  </si>
  <si>
    <t>別府市</t>
  </si>
  <si>
    <t>竹田市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</si>
  <si>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</si>
  <si>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</si>
  <si>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</si>
  <si>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</si>
  <si>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</si>
  <si>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</si>
  <si>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</si>
  <si>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</si>
  <si>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</si>
  <si>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</si>
  <si>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</si>
  <si>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 xml:space="preserve"> 9</t>
  </si>
  <si>
    <t>豊後高田市</t>
  </si>
  <si>
    <t>10</t>
  </si>
  <si>
    <t>杵築市</t>
  </si>
  <si>
    <t>11</t>
  </si>
  <si>
    <t>宇佐市</t>
  </si>
  <si>
    <t>12</t>
  </si>
  <si>
    <t>姫島村</t>
  </si>
  <si>
    <t>日出町</t>
  </si>
  <si>
    <t>九重町</t>
  </si>
  <si>
    <t>玖珠町</t>
  </si>
  <si>
    <t>申請免除
（全額）</t>
  </si>
  <si>
    <t>申請免除
（半額）</t>
  </si>
  <si>
    <t>豊後大野市</t>
  </si>
  <si>
    <t>由布市</t>
  </si>
  <si>
    <t>国東市</t>
  </si>
  <si>
    <t>納付猶予</t>
  </si>
  <si>
    <t>　注）保険料収納額については、15年度より集計システムに変更があり、正確な数値は事務局では不明。</t>
  </si>
  <si>
    <t>申請免除
（4分の3）</t>
  </si>
  <si>
    <t>申請免除
（4分の1）</t>
  </si>
  <si>
    <t>年次および        保  険  者</t>
  </si>
  <si>
    <t>保険料            収納額</t>
  </si>
  <si>
    <t>学生納付
特    例</t>
  </si>
  <si>
    <t>標示番号</t>
  </si>
  <si>
    <t>基     礎     年     金</t>
  </si>
  <si>
    <t>資料：日本年金機構大分年金事務所</t>
  </si>
  <si>
    <t>件　数</t>
  </si>
  <si>
    <t>金　額</t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</si>
  <si>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</si>
  <si>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t xml:space="preserve">196．国民 年金　　　　　　 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</si>
</sst>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.0;&quot;▲ &quot;#,##0.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_);[Red]\(0\)"/>
    <numFmt numFmtId="186" formatCode="0.00_);[Red]\(0.00\)"/>
    <numFmt numFmtId="187" formatCode="#,##0.0;&quot;△ &quot;#,##0.0"/>
    <numFmt numFmtId="188" formatCode="#,##0.00;&quot;△ &quot;#,##0.00"/>
    <numFmt numFmtId="189" formatCode="mmm\-yyyy"/>
    <numFmt numFmtId="190" formatCode="#,##0.000;&quot;△ &quot;#,##0.000"/>
    <numFmt numFmtId="191" formatCode="#,##0.0000;&quot;△ &quot;#,##0.0000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E+00"/>
    <numFmt numFmtId="201" formatCode="&quot;$&quot;#,##0.00;\(&quot;$&quot;#,##0.00\)"/>
    <numFmt numFmtId="202" formatCode="&quot;$&quot;#,##0;\(&quot;$&quot;#,##0\)"/>
    <numFmt numFmtId="203" formatCode="[$-411]ee\-m\-d"/>
    <numFmt numFmtId="204" formatCode="m/d"/>
    <numFmt numFmtId="205" formatCode="m/d/yy"/>
    <numFmt numFmtId="206" formatCode="m/d/yy\ h\:mm"/>
    <numFmt numFmtId="207" formatCode="[$-411]ee/m/d"/>
    <numFmt numFmtId="208" formatCode="[$-411]ee&quot;年&quot;m&quot;月&quot;d&quot;日&quot;"/>
    <numFmt numFmtId="209" formatCode="[$-411]gggee&quot;年&quot;m&quot;月&quot;d&quot;日&quot;"/>
    <numFmt numFmtId="210" formatCode="yyyy/m/d"/>
    <numFmt numFmtId="211" formatCode="h\:mm"/>
    <numFmt numFmtId="212" formatCode="h\:mm\ AM/PM"/>
    <numFmt numFmtId="213" formatCode="h\:mm\:ss"/>
    <numFmt numFmtId="214" formatCode="h\:mm\:ss\ AM/PM"/>
    <numFmt numFmtId="215" formatCode="&quot;明&quot;&quot;繰&quot;#,##0"/>
    <numFmt numFmtId="216" formatCode="&quot;後&quot;&quot;藤&quot;#,##0"/>
    <numFmt numFmtId="217" formatCode="&quot;土&quot;&quot;地&quot;&quot;開&quot;#,##0"/>
    <numFmt numFmtId="218" formatCode="#\ #\ #\ #\ #\ #\ #"/>
    <numFmt numFmtId="219" formatCode="#\ \ #\ \ #\ \ #\ \ #\ \ #\ \ #"/>
    <numFmt numFmtId="220" formatCode="####"/>
    <numFmt numFmtId="221" formatCode="\ #\ \ #\ \ #\ \ #\ "/>
    <numFmt numFmtId="222" formatCode="\ #\ \ \ \ #\ \ \ \ #\ \ \ \ #\ "/>
    <numFmt numFmtId="223" formatCode="\ \ #\ \ \ \ \ #\ \ \ \ \ #\ \ \ \ \ #\ "/>
    <numFmt numFmtId="224" formatCode="\ \ \ #\ \ \ \ \ \ \ #\ \ \ \ \ \ \ #\ \ \ \ \ \ \ #\ "/>
    <numFmt numFmtId="225" formatCode="\ \ #\ \ \ \ \ \ \ #\ \ \ \ \ \ \ #\ \ \ \ \ \ \ #\ "/>
    <numFmt numFmtId="226" formatCode="\ \ #\ \ \ \ \ \ \ #\ \ \ \ \ \ \ #\ \ \ \ \ \ #\ "/>
    <numFmt numFmtId="227" formatCode="#\ \ #"/>
    <numFmt numFmtId="228" formatCode="#\ \ \ #"/>
    <numFmt numFmtId="229" formatCode="#\ \ \ \ \ #"/>
    <numFmt numFmtId="230" formatCode="0\ \ \ \ \ \ #"/>
    <numFmt numFmtId="231" formatCode="0\ \ \ \ \ #"/>
    <numFmt numFmtId="232" formatCode="0\ \ \ \ #"/>
    <numFmt numFmtId="233" formatCode="#,##0.0;[Red]\-#,##0.0"/>
    <numFmt numFmtId="234" formatCode="0.0%"/>
    <numFmt numFmtId="235" formatCode="[&lt;=999]000;[&lt;=99999]000\-00;000\-0000"/>
    <numFmt numFmtId="236" formatCode="0.0_ "/>
    <numFmt numFmtId="237" formatCode="0.0_);[Red]\(0.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16" xfId="0" applyNumberFormat="1" applyFont="1" applyBorder="1" applyAlignment="1">
      <alignment horizontal="distributed"/>
    </xf>
    <xf numFmtId="41" fontId="0" fillId="0" borderId="0" xfId="49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distributed"/>
    </xf>
    <xf numFmtId="41" fontId="0" fillId="0" borderId="14" xfId="0" applyNumberFormat="1" applyFont="1" applyFill="1" applyBorder="1" applyAlignment="1">
      <alignment/>
    </xf>
    <xf numFmtId="41" fontId="0" fillId="0" borderId="14" xfId="49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2"/>
  <sheetViews>
    <sheetView showGridLines="0" tabSelected="1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4" sqref="F14"/>
    </sheetView>
  </sheetViews>
  <sheetFormatPr defaultColWidth="9.00390625" defaultRowHeight="12.75"/>
  <cols>
    <col min="1" max="1" width="3.75390625" style="43" customWidth="1"/>
    <col min="2" max="2" width="13.25390625" style="9" customWidth="1"/>
    <col min="3" max="3" width="10.75390625" style="9" bestFit="1" customWidth="1"/>
    <col min="4" max="4" width="8.75390625" style="9" bestFit="1" customWidth="1"/>
    <col min="5" max="6" width="10.75390625" style="9" bestFit="1" customWidth="1"/>
    <col min="7" max="8" width="9.75390625" style="9" bestFit="1" customWidth="1"/>
    <col min="9" max="9" width="11.875" style="9" bestFit="1" customWidth="1"/>
    <col min="10" max="10" width="9.75390625" style="9" bestFit="1" customWidth="1"/>
    <col min="11" max="11" width="11.875" style="9" bestFit="1" customWidth="1"/>
    <col min="12" max="14" width="9.75390625" style="9" bestFit="1" customWidth="1"/>
    <col min="15" max="15" width="7.75390625" style="9" bestFit="1" customWidth="1"/>
    <col min="16" max="16" width="10.75390625" style="9" bestFit="1" customWidth="1"/>
    <col min="17" max="17" width="15.25390625" style="9" bestFit="1" customWidth="1"/>
    <col min="18" max="18" width="9.75390625" style="9" bestFit="1" customWidth="1"/>
    <col min="19" max="19" width="14.125" style="9" bestFit="1" customWidth="1"/>
    <col min="20" max="20" width="8.75390625" style="9" bestFit="1" customWidth="1"/>
    <col min="21" max="21" width="13.00390625" style="9" bestFit="1" customWidth="1"/>
    <col min="22" max="22" width="10.75390625" style="9" bestFit="1" customWidth="1"/>
    <col min="23" max="23" width="15.25390625" style="9" bestFit="1" customWidth="1"/>
    <col min="24" max="24" width="7.75390625" style="9" bestFit="1" customWidth="1"/>
    <col min="25" max="25" width="10.75390625" style="9" bestFit="1" customWidth="1"/>
    <col min="26" max="26" width="8.75390625" style="9" bestFit="1" customWidth="1"/>
    <col min="27" max="27" width="10.75390625" style="9" bestFit="1" customWidth="1"/>
    <col min="28" max="28" width="4.75390625" style="9" customWidth="1"/>
    <col min="29" max="16384" width="9.125" style="9" customWidth="1"/>
  </cols>
  <sheetData>
    <row r="1" spans="1:28" s="1" customFormat="1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ht="25.5" customHeight="1" thickBot="1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8"/>
      <c r="V2" s="8"/>
      <c r="W2" s="8"/>
      <c r="X2" s="8"/>
      <c r="Y2" s="8"/>
      <c r="Z2" s="8"/>
      <c r="AA2" s="8"/>
      <c r="AB2" s="7"/>
    </row>
    <row r="3" spans="1:28" ht="25.5" customHeight="1" thickTop="1">
      <c r="A3" s="61" t="s">
        <v>50</v>
      </c>
      <c r="B3" s="62"/>
      <c r="C3" s="10" t="s">
        <v>1</v>
      </c>
      <c r="D3" s="11"/>
      <c r="E3" s="11"/>
      <c r="F3" s="10"/>
      <c r="G3" s="11" t="s">
        <v>2</v>
      </c>
      <c r="H3" s="11"/>
      <c r="I3" s="11"/>
      <c r="J3" s="11"/>
      <c r="K3" s="11"/>
      <c r="L3" s="11"/>
      <c r="M3" s="11"/>
      <c r="N3" s="11"/>
      <c r="O3" s="56" t="s">
        <v>51</v>
      </c>
      <c r="P3" s="47" t="s">
        <v>54</v>
      </c>
      <c r="Q3" s="48"/>
      <c r="R3" s="48"/>
      <c r="S3" s="48"/>
      <c r="T3" s="48"/>
      <c r="U3" s="48"/>
      <c r="V3" s="48"/>
      <c r="W3" s="49"/>
      <c r="X3" s="52" t="s">
        <v>3</v>
      </c>
      <c r="Y3" s="53"/>
      <c r="Z3" s="52" t="s">
        <v>4</v>
      </c>
      <c r="AA3" s="53"/>
      <c r="AB3" s="44" t="s">
        <v>53</v>
      </c>
    </row>
    <row r="4" spans="1:28" ht="25.5" customHeight="1">
      <c r="A4" s="63"/>
      <c r="B4" s="64"/>
      <c r="C4" s="51" t="s">
        <v>9</v>
      </c>
      <c r="D4" s="51" t="s">
        <v>10</v>
      </c>
      <c r="E4" s="51" t="s">
        <v>11</v>
      </c>
      <c r="F4" s="51" t="s">
        <v>12</v>
      </c>
      <c r="G4" s="51" t="s">
        <v>13</v>
      </c>
      <c r="H4" s="50" t="s">
        <v>41</v>
      </c>
      <c r="I4" s="50" t="s">
        <v>48</v>
      </c>
      <c r="J4" s="50" t="s">
        <v>42</v>
      </c>
      <c r="K4" s="50" t="s">
        <v>49</v>
      </c>
      <c r="L4" s="50" t="s">
        <v>52</v>
      </c>
      <c r="M4" s="60" t="s">
        <v>46</v>
      </c>
      <c r="N4" s="51" t="s">
        <v>12</v>
      </c>
      <c r="O4" s="57"/>
      <c r="P4" s="12" t="s">
        <v>5</v>
      </c>
      <c r="Q4" s="13"/>
      <c r="R4" s="14" t="s">
        <v>6</v>
      </c>
      <c r="S4" s="13"/>
      <c r="T4" s="14" t="s">
        <v>7</v>
      </c>
      <c r="U4" s="13"/>
      <c r="V4" s="14" t="s">
        <v>8</v>
      </c>
      <c r="W4" s="13"/>
      <c r="X4" s="54"/>
      <c r="Y4" s="55"/>
      <c r="Z4" s="54"/>
      <c r="AA4" s="55"/>
      <c r="AB4" s="45"/>
    </row>
    <row r="5" spans="1:28" ht="25.5" customHeight="1">
      <c r="A5" s="65"/>
      <c r="B5" s="66"/>
      <c r="C5" s="51"/>
      <c r="D5" s="51"/>
      <c r="E5" s="51"/>
      <c r="F5" s="51"/>
      <c r="G5" s="51"/>
      <c r="H5" s="51"/>
      <c r="I5" s="51"/>
      <c r="J5" s="51"/>
      <c r="K5" s="51"/>
      <c r="L5" s="51"/>
      <c r="M5" s="58"/>
      <c r="N5" s="51"/>
      <c r="O5" s="58"/>
      <c r="P5" s="16" t="s">
        <v>56</v>
      </c>
      <c r="Q5" s="15" t="s">
        <v>57</v>
      </c>
      <c r="R5" s="15" t="s">
        <v>56</v>
      </c>
      <c r="S5" s="15" t="s">
        <v>57</v>
      </c>
      <c r="T5" s="15" t="s">
        <v>56</v>
      </c>
      <c r="U5" s="15" t="s">
        <v>57</v>
      </c>
      <c r="V5" s="15" t="s">
        <v>56</v>
      </c>
      <c r="W5" s="15" t="s">
        <v>57</v>
      </c>
      <c r="X5" s="15" t="s">
        <v>56</v>
      </c>
      <c r="Y5" s="15" t="s">
        <v>57</v>
      </c>
      <c r="Z5" s="15" t="s">
        <v>56</v>
      </c>
      <c r="AA5" s="15" t="s">
        <v>57</v>
      </c>
      <c r="AB5" s="46"/>
    </row>
    <row r="6" spans="1:28" s="23" customFormat="1" ht="25.5" customHeight="1">
      <c r="A6" s="17"/>
      <c r="B6" s="18" t="s">
        <v>58</v>
      </c>
      <c r="C6" s="19">
        <v>175029</v>
      </c>
      <c r="D6" s="19">
        <v>2737</v>
      </c>
      <c r="E6" s="19">
        <v>101283</v>
      </c>
      <c r="F6" s="19">
        <v>279049</v>
      </c>
      <c r="G6" s="19">
        <v>12695</v>
      </c>
      <c r="H6" s="19">
        <v>17825</v>
      </c>
      <c r="I6" s="20">
        <v>0</v>
      </c>
      <c r="J6" s="20">
        <v>4317</v>
      </c>
      <c r="K6" s="20">
        <v>0</v>
      </c>
      <c r="L6" s="20">
        <v>14774</v>
      </c>
      <c r="M6" s="20">
        <v>0</v>
      </c>
      <c r="N6" s="19">
        <v>49611</v>
      </c>
      <c r="O6" s="21">
        <v>0</v>
      </c>
      <c r="P6" s="19">
        <v>240359</v>
      </c>
      <c r="Q6" s="19">
        <v>138563076.40000004</v>
      </c>
      <c r="R6" s="19">
        <v>21338</v>
      </c>
      <c r="S6" s="19">
        <v>19196894.299999997</v>
      </c>
      <c r="T6" s="19">
        <v>3110</v>
      </c>
      <c r="U6" s="19">
        <v>2428901</v>
      </c>
      <c r="V6" s="19">
        <v>264807</v>
      </c>
      <c r="W6" s="19">
        <v>160188871.70000005</v>
      </c>
      <c r="X6" s="19">
        <v>496</v>
      </c>
      <c r="Y6" s="19">
        <v>235300.5</v>
      </c>
      <c r="Z6" s="19">
        <v>1079</v>
      </c>
      <c r="AA6" s="19">
        <v>440555.7</v>
      </c>
      <c r="AB6" s="22">
        <v>15</v>
      </c>
    </row>
    <row r="7" spans="1:28" s="23" customFormat="1" ht="25.5" customHeight="1">
      <c r="A7" s="17"/>
      <c r="B7" s="18">
        <v>16</v>
      </c>
      <c r="C7" s="19">
        <v>173877</v>
      </c>
      <c r="D7" s="19">
        <v>2933</v>
      </c>
      <c r="E7" s="19">
        <v>100136</v>
      </c>
      <c r="F7" s="19">
        <v>276946</v>
      </c>
      <c r="G7" s="19">
        <v>13083</v>
      </c>
      <c r="H7" s="19">
        <v>19211</v>
      </c>
      <c r="I7" s="20">
        <v>0</v>
      </c>
      <c r="J7" s="20">
        <v>5006</v>
      </c>
      <c r="K7" s="20">
        <v>0</v>
      </c>
      <c r="L7" s="20">
        <v>14944</v>
      </c>
      <c r="M7" s="20">
        <v>0</v>
      </c>
      <c r="N7" s="19">
        <v>52244</v>
      </c>
      <c r="O7" s="21">
        <v>0</v>
      </c>
      <c r="P7" s="19">
        <v>246741</v>
      </c>
      <c r="Q7" s="19">
        <v>143801114</v>
      </c>
      <c r="R7" s="19">
        <v>21697</v>
      </c>
      <c r="S7" s="19">
        <v>19410520</v>
      </c>
      <c r="T7" s="19">
        <v>3017</v>
      </c>
      <c r="U7" s="19">
        <v>2346058</v>
      </c>
      <c r="V7" s="19">
        <v>271455</v>
      </c>
      <c r="W7" s="19">
        <v>165557692</v>
      </c>
      <c r="X7" s="19">
        <v>478</v>
      </c>
      <c r="Y7" s="19">
        <v>223692</v>
      </c>
      <c r="Z7" s="19">
        <v>819</v>
      </c>
      <c r="AA7" s="19">
        <v>333413</v>
      </c>
      <c r="AB7" s="22">
        <v>16</v>
      </c>
    </row>
    <row r="8" spans="1:28" s="23" customFormat="1" ht="25.5" customHeight="1">
      <c r="A8" s="17"/>
      <c r="B8" s="18">
        <v>17</v>
      </c>
      <c r="C8" s="19">
        <v>171949</v>
      </c>
      <c r="D8" s="19">
        <v>2756</v>
      </c>
      <c r="E8" s="19">
        <v>99233</v>
      </c>
      <c r="F8" s="19">
        <v>273938</v>
      </c>
      <c r="G8" s="19">
        <v>13236</v>
      </c>
      <c r="H8" s="19">
        <v>23548</v>
      </c>
      <c r="I8" s="20">
        <v>0</v>
      </c>
      <c r="J8" s="20">
        <v>6964</v>
      </c>
      <c r="K8" s="20">
        <v>0</v>
      </c>
      <c r="L8" s="20">
        <v>15455</v>
      </c>
      <c r="M8" s="20">
        <v>3905</v>
      </c>
      <c r="N8" s="19">
        <v>63108</v>
      </c>
      <c r="O8" s="21">
        <v>0</v>
      </c>
      <c r="P8" s="19">
        <v>254222</v>
      </c>
      <c r="Q8" s="19">
        <v>150223978</v>
      </c>
      <c r="R8" s="19">
        <v>21890</v>
      </c>
      <c r="S8" s="19">
        <v>19352422</v>
      </c>
      <c r="T8" s="19">
        <v>2938</v>
      </c>
      <c r="U8" s="19">
        <v>2277825</v>
      </c>
      <c r="V8" s="19">
        <v>279050</v>
      </c>
      <c r="W8" s="19">
        <v>171854225</v>
      </c>
      <c r="X8" s="19">
        <v>451</v>
      </c>
      <c r="Y8" s="19">
        <v>209116</v>
      </c>
      <c r="Z8" s="19">
        <v>586</v>
      </c>
      <c r="AA8" s="19">
        <v>238560</v>
      </c>
      <c r="AB8" s="22">
        <v>17</v>
      </c>
    </row>
    <row r="9" spans="1:28" s="23" customFormat="1" ht="25.5" customHeight="1">
      <c r="A9" s="17"/>
      <c r="B9" s="18">
        <v>18</v>
      </c>
      <c r="C9" s="19">
        <v>166043</v>
      </c>
      <c r="D9" s="19">
        <v>2754</v>
      </c>
      <c r="E9" s="19">
        <v>97844</v>
      </c>
      <c r="F9" s="19">
        <v>266641</v>
      </c>
      <c r="G9" s="19">
        <v>13224</v>
      </c>
      <c r="H9" s="19">
        <v>23667</v>
      </c>
      <c r="I9" s="20">
        <v>3827</v>
      </c>
      <c r="J9" s="20">
        <v>2973</v>
      </c>
      <c r="K9" s="20">
        <v>1183</v>
      </c>
      <c r="L9" s="20">
        <v>15441</v>
      </c>
      <c r="M9" s="20">
        <v>4297</v>
      </c>
      <c r="N9" s="19">
        <v>64612</v>
      </c>
      <c r="O9" s="21">
        <v>0</v>
      </c>
      <c r="P9" s="19">
        <v>262394</v>
      </c>
      <c r="Q9" s="19">
        <v>156552137</v>
      </c>
      <c r="R9" s="19">
        <v>22051</v>
      </c>
      <c r="S9" s="19">
        <v>19592890</v>
      </c>
      <c r="T9" s="19">
        <v>2860</v>
      </c>
      <c r="U9" s="19">
        <v>2224075</v>
      </c>
      <c r="V9" s="19">
        <v>287305</v>
      </c>
      <c r="W9" s="19">
        <v>178369102</v>
      </c>
      <c r="X9" s="19">
        <v>415</v>
      </c>
      <c r="Y9" s="19">
        <v>190025</v>
      </c>
      <c r="Z9" s="19">
        <v>417</v>
      </c>
      <c r="AA9" s="19">
        <v>169211</v>
      </c>
      <c r="AB9" s="22">
        <v>18</v>
      </c>
    </row>
    <row r="10" spans="1:28" s="27" customFormat="1" ht="27.75" customHeight="1">
      <c r="A10" s="24"/>
      <c r="B10" s="25">
        <v>19</v>
      </c>
      <c r="C10" s="19">
        <v>158999</v>
      </c>
      <c r="D10" s="19">
        <v>2932</v>
      </c>
      <c r="E10" s="19">
        <v>95796</v>
      </c>
      <c r="F10" s="19">
        <v>257727</v>
      </c>
      <c r="G10" s="19">
        <v>12967</v>
      </c>
      <c r="H10" s="19">
        <v>24373</v>
      </c>
      <c r="I10" s="19">
        <v>4203</v>
      </c>
      <c r="J10" s="19">
        <v>2968</v>
      </c>
      <c r="K10" s="20">
        <v>1327</v>
      </c>
      <c r="L10" s="19">
        <v>15311</v>
      </c>
      <c r="M10" s="19">
        <v>4731</v>
      </c>
      <c r="N10" s="19">
        <v>65880</v>
      </c>
      <c r="O10" s="19">
        <v>0</v>
      </c>
      <c r="P10" s="19">
        <v>270069</v>
      </c>
      <c r="Q10" s="19">
        <v>161157880</v>
      </c>
      <c r="R10" s="19">
        <v>22290</v>
      </c>
      <c r="S10" s="19">
        <v>19763634</v>
      </c>
      <c r="T10" s="19">
        <v>2750</v>
      </c>
      <c r="U10" s="19">
        <v>2139376</v>
      </c>
      <c r="V10" s="19">
        <v>295109</v>
      </c>
      <c r="W10" s="19">
        <v>183060890</v>
      </c>
      <c r="X10" s="19">
        <v>398</v>
      </c>
      <c r="Y10" s="19">
        <v>181041</v>
      </c>
      <c r="Z10" s="19">
        <v>267</v>
      </c>
      <c r="AA10" s="19">
        <v>92235</v>
      </c>
      <c r="AB10" s="26">
        <v>19</v>
      </c>
    </row>
    <row r="11" spans="1:28" s="27" customFormat="1" ht="27.75" customHeight="1">
      <c r="A11" s="24"/>
      <c r="B11" s="25">
        <v>20</v>
      </c>
      <c r="C11" s="19">
        <v>156396</v>
      </c>
      <c r="D11" s="19">
        <v>3092</v>
      </c>
      <c r="E11" s="19">
        <v>93514</v>
      </c>
      <c r="F11" s="19">
        <v>253002</v>
      </c>
      <c r="G11" s="19">
        <v>12922</v>
      </c>
      <c r="H11" s="19">
        <v>25978</v>
      </c>
      <c r="I11" s="19">
        <v>4787</v>
      </c>
      <c r="J11" s="19">
        <v>3193</v>
      </c>
      <c r="K11" s="20">
        <v>1497</v>
      </c>
      <c r="L11" s="19">
        <v>15254</v>
      </c>
      <c r="M11" s="19">
        <v>5249</v>
      </c>
      <c r="N11" s="19">
        <v>68880</v>
      </c>
      <c r="O11" s="19">
        <v>0</v>
      </c>
      <c r="P11" s="19">
        <v>278793</v>
      </c>
      <c r="Q11" s="19">
        <v>169781813</v>
      </c>
      <c r="R11" s="19">
        <v>22468</v>
      </c>
      <c r="S11" s="19">
        <v>19880576</v>
      </c>
      <c r="T11" s="19">
        <v>2669</v>
      </c>
      <c r="U11" s="19">
        <v>2070920</v>
      </c>
      <c r="V11" s="19">
        <v>303930</v>
      </c>
      <c r="W11" s="19">
        <v>191733309</v>
      </c>
      <c r="X11" s="19">
        <v>382</v>
      </c>
      <c r="Y11" s="19">
        <v>173900</v>
      </c>
      <c r="Z11" s="19">
        <v>189</v>
      </c>
      <c r="AA11" s="19">
        <v>65836</v>
      </c>
      <c r="AB11" s="26">
        <v>20</v>
      </c>
    </row>
    <row r="12" spans="1:28" s="23" customFormat="1" ht="25.5" customHeigh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2"/>
    </row>
    <row r="13" spans="1:28" s="3" customFormat="1" ht="27.75" customHeight="1">
      <c r="A13" s="4"/>
      <c r="B13" s="28">
        <v>21</v>
      </c>
      <c r="C13" s="5">
        <f aca="true" t="shared" si="0" ref="C13:O13">SUM(C15:C32)</f>
        <v>154754</v>
      </c>
      <c r="D13" s="5">
        <f t="shared" si="0"/>
        <v>3051</v>
      </c>
      <c r="E13" s="5">
        <f t="shared" si="0"/>
        <v>91028</v>
      </c>
      <c r="F13" s="5">
        <f t="shared" si="0"/>
        <v>248833</v>
      </c>
      <c r="G13" s="5">
        <f t="shared" si="0"/>
        <v>13134</v>
      </c>
      <c r="H13" s="5">
        <f t="shared" si="0"/>
        <v>25447</v>
      </c>
      <c r="I13" s="5">
        <f t="shared" si="0"/>
        <v>3845</v>
      </c>
      <c r="J13" s="5">
        <f t="shared" si="0"/>
        <v>2355</v>
      </c>
      <c r="K13" s="5">
        <f t="shared" si="0"/>
        <v>968</v>
      </c>
      <c r="L13" s="5">
        <f t="shared" si="0"/>
        <v>14772</v>
      </c>
      <c r="M13" s="5">
        <f t="shared" si="0"/>
        <v>4778</v>
      </c>
      <c r="N13" s="5">
        <f t="shared" si="0"/>
        <v>65299</v>
      </c>
      <c r="O13" s="5">
        <f t="shared" si="0"/>
        <v>0</v>
      </c>
      <c r="P13" s="5">
        <f>SUM(P15:P32)</f>
        <v>285796</v>
      </c>
      <c r="Q13" s="5">
        <f aca="true" t="shared" si="1" ref="Q13:AA13">SUM(Q15:Q32)</f>
        <v>176627126</v>
      </c>
      <c r="R13" s="5">
        <f t="shared" si="1"/>
        <v>22542</v>
      </c>
      <c r="S13" s="5">
        <f t="shared" si="1"/>
        <v>19923336</v>
      </c>
      <c r="T13" s="5">
        <f t="shared" si="1"/>
        <v>2615</v>
      </c>
      <c r="U13" s="5">
        <f t="shared" si="1"/>
        <v>2033380</v>
      </c>
      <c r="V13" s="5">
        <f t="shared" si="1"/>
        <v>310953</v>
      </c>
      <c r="W13" s="5">
        <f t="shared" si="1"/>
        <v>198583842</v>
      </c>
      <c r="X13" s="5">
        <f t="shared" si="1"/>
        <v>366</v>
      </c>
      <c r="Y13" s="5">
        <f t="shared" si="1"/>
        <v>165367</v>
      </c>
      <c r="Z13" s="5">
        <f t="shared" si="1"/>
        <v>142</v>
      </c>
      <c r="AA13" s="5">
        <f t="shared" si="1"/>
        <v>48427</v>
      </c>
      <c r="AB13" s="29">
        <v>21</v>
      </c>
    </row>
    <row r="14" spans="1:28" s="27" customFormat="1" ht="27.75" customHeight="1">
      <c r="A14" s="24"/>
      <c r="B14" s="2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0"/>
      <c r="AB14" s="26"/>
    </row>
    <row r="15" spans="1:28" s="23" customFormat="1" ht="27.75" customHeight="1">
      <c r="A15" s="31" t="s">
        <v>14</v>
      </c>
      <c r="B15" s="32" t="s">
        <v>15</v>
      </c>
      <c r="C15" s="19">
        <v>55174</v>
      </c>
      <c r="D15" s="19">
        <v>1249</v>
      </c>
      <c r="E15" s="19">
        <v>46002</v>
      </c>
      <c r="F15" s="19">
        <f>SUM(C15:E15)</f>
        <v>102425</v>
      </c>
      <c r="G15" s="19">
        <v>4290</v>
      </c>
      <c r="H15" s="19">
        <v>8953</v>
      </c>
      <c r="I15" s="19">
        <v>1316</v>
      </c>
      <c r="J15" s="19">
        <v>808</v>
      </c>
      <c r="K15" s="19">
        <v>321</v>
      </c>
      <c r="L15" s="19">
        <v>7021</v>
      </c>
      <c r="M15" s="19">
        <v>2082</v>
      </c>
      <c r="N15" s="19">
        <f>SUM(G15:M15)</f>
        <v>24791</v>
      </c>
      <c r="O15" s="19"/>
      <c r="P15" s="19">
        <v>81900</v>
      </c>
      <c r="Q15" s="19">
        <v>50193491</v>
      </c>
      <c r="R15" s="19">
        <v>6623</v>
      </c>
      <c r="S15" s="19">
        <v>5812553</v>
      </c>
      <c r="T15" s="19">
        <v>980</v>
      </c>
      <c r="U15" s="19">
        <v>771704</v>
      </c>
      <c r="V15" s="19">
        <f>P15+R15+T15</f>
        <v>89503</v>
      </c>
      <c r="W15" s="33">
        <f>Q15+S15+U15</f>
        <v>56777748</v>
      </c>
      <c r="X15" s="19">
        <v>39</v>
      </c>
      <c r="Y15" s="19">
        <v>17587</v>
      </c>
      <c r="Z15" s="19">
        <v>36</v>
      </c>
      <c r="AA15" s="19">
        <v>11324</v>
      </c>
      <c r="AB15" s="22" t="s">
        <v>14</v>
      </c>
    </row>
    <row r="16" spans="1:28" s="23" customFormat="1" ht="27.75" customHeight="1">
      <c r="A16" s="31" t="s">
        <v>16</v>
      </c>
      <c r="B16" s="32" t="s">
        <v>17</v>
      </c>
      <c r="C16" s="19">
        <v>16490</v>
      </c>
      <c r="D16" s="19">
        <v>461</v>
      </c>
      <c r="E16" s="19">
        <v>8004</v>
      </c>
      <c r="F16" s="19">
        <f aca="true" t="shared" si="2" ref="F16:F32">SUM(C16:E16)</f>
        <v>24955</v>
      </c>
      <c r="G16" s="19">
        <v>1768</v>
      </c>
      <c r="H16" s="19">
        <v>3056</v>
      </c>
      <c r="I16" s="19">
        <v>382</v>
      </c>
      <c r="J16" s="19">
        <v>251</v>
      </c>
      <c r="K16" s="19">
        <v>100</v>
      </c>
      <c r="L16" s="19">
        <v>1722</v>
      </c>
      <c r="M16" s="19">
        <v>553</v>
      </c>
      <c r="N16" s="19">
        <f aca="true" t="shared" si="3" ref="N16:N32">SUM(G16:M16)</f>
        <v>7832</v>
      </c>
      <c r="O16" s="19"/>
      <c r="P16" s="19">
        <v>28831</v>
      </c>
      <c r="Q16" s="19">
        <v>17292288</v>
      </c>
      <c r="R16" s="19">
        <v>2612</v>
      </c>
      <c r="S16" s="19">
        <v>2331128</v>
      </c>
      <c r="T16" s="19">
        <v>249</v>
      </c>
      <c r="U16" s="19">
        <v>196598</v>
      </c>
      <c r="V16" s="19">
        <f aca="true" t="shared" si="4" ref="V16:V32">P16+R16+T16</f>
        <v>31692</v>
      </c>
      <c r="W16" s="33">
        <f aca="true" t="shared" si="5" ref="W16:W32">Q16+S16+U16</f>
        <v>19820014</v>
      </c>
      <c r="X16" s="19">
        <v>19</v>
      </c>
      <c r="Y16" s="19">
        <v>8034</v>
      </c>
      <c r="Z16" s="19">
        <v>14</v>
      </c>
      <c r="AA16" s="19">
        <v>4464</v>
      </c>
      <c r="AB16" s="22" t="s">
        <v>16</v>
      </c>
    </row>
    <row r="17" spans="1:28" s="23" customFormat="1" ht="27.75" customHeight="1">
      <c r="A17" s="31" t="s">
        <v>19</v>
      </c>
      <c r="B17" s="32" t="s">
        <v>20</v>
      </c>
      <c r="C17" s="19">
        <v>10395</v>
      </c>
      <c r="D17" s="19">
        <v>179</v>
      </c>
      <c r="E17" s="19">
        <v>6346</v>
      </c>
      <c r="F17" s="19">
        <f t="shared" si="2"/>
        <v>16920</v>
      </c>
      <c r="G17" s="19">
        <v>690</v>
      </c>
      <c r="H17" s="19">
        <v>1933</v>
      </c>
      <c r="I17" s="19">
        <v>242</v>
      </c>
      <c r="J17" s="19">
        <v>150</v>
      </c>
      <c r="K17" s="19">
        <v>57</v>
      </c>
      <c r="L17" s="19">
        <v>880</v>
      </c>
      <c r="M17" s="19">
        <v>339</v>
      </c>
      <c r="N17" s="19">
        <f t="shared" si="3"/>
        <v>4291</v>
      </c>
      <c r="O17" s="19"/>
      <c r="P17" s="19">
        <v>20079</v>
      </c>
      <c r="Q17" s="19">
        <v>12425166</v>
      </c>
      <c r="R17" s="19">
        <v>1309</v>
      </c>
      <c r="S17" s="19">
        <v>1153755</v>
      </c>
      <c r="T17" s="19">
        <v>194</v>
      </c>
      <c r="U17" s="19">
        <v>153140</v>
      </c>
      <c r="V17" s="19">
        <f t="shared" si="4"/>
        <v>21582</v>
      </c>
      <c r="W17" s="33">
        <f t="shared" si="5"/>
        <v>13732061</v>
      </c>
      <c r="X17" s="19">
        <v>32</v>
      </c>
      <c r="Y17" s="19">
        <v>13776</v>
      </c>
      <c r="Z17" s="19">
        <v>7</v>
      </c>
      <c r="AA17" s="19">
        <v>2841</v>
      </c>
      <c r="AB17" s="22" t="s">
        <v>19</v>
      </c>
    </row>
    <row r="18" spans="1:28" s="23" customFormat="1" ht="27.75" customHeight="1">
      <c r="A18" s="31" t="s">
        <v>21</v>
      </c>
      <c r="B18" s="32" t="s">
        <v>22</v>
      </c>
      <c r="C18" s="19">
        <v>11585</v>
      </c>
      <c r="D18" s="19">
        <v>138</v>
      </c>
      <c r="E18" s="19">
        <v>4209</v>
      </c>
      <c r="F18" s="19">
        <f t="shared" si="2"/>
        <v>15932</v>
      </c>
      <c r="G18" s="19">
        <v>833</v>
      </c>
      <c r="H18" s="19">
        <v>1823</v>
      </c>
      <c r="I18" s="19">
        <v>371</v>
      </c>
      <c r="J18" s="19">
        <v>246</v>
      </c>
      <c r="K18" s="19">
        <v>101</v>
      </c>
      <c r="L18" s="19">
        <v>619</v>
      </c>
      <c r="M18" s="19">
        <v>327</v>
      </c>
      <c r="N18" s="19">
        <f t="shared" si="3"/>
        <v>4320</v>
      </c>
      <c r="O18" s="19"/>
      <c r="P18" s="19">
        <v>19642</v>
      </c>
      <c r="Q18" s="19">
        <v>12276387</v>
      </c>
      <c r="R18" s="19">
        <v>1373</v>
      </c>
      <c r="S18" s="19">
        <v>1207601</v>
      </c>
      <c r="T18" s="19">
        <v>180</v>
      </c>
      <c r="U18" s="19">
        <v>142043</v>
      </c>
      <c r="V18" s="19">
        <f t="shared" si="4"/>
        <v>21195</v>
      </c>
      <c r="W18" s="33">
        <f t="shared" si="5"/>
        <v>13626031</v>
      </c>
      <c r="X18" s="19">
        <v>49</v>
      </c>
      <c r="Y18" s="19">
        <v>22191</v>
      </c>
      <c r="Z18" s="19">
        <v>14</v>
      </c>
      <c r="AA18" s="19">
        <v>5025</v>
      </c>
      <c r="AB18" s="22" t="s">
        <v>21</v>
      </c>
    </row>
    <row r="19" spans="1:28" s="23" customFormat="1" ht="27.75" customHeight="1">
      <c r="A19" s="31" t="s">
        <v>23</v>
      </c>
      <c r="B19" s="32" t="s">
        <v>24</v>
      </c>
      <c r="C19" s="19">
        <v>12385</v>
      </c>
      <c r="D19" s="19">
        <v>217</v>
      </c>
      <c r="E19" s="19">
        <v>4720</v>
      </c>
      <c r="F19" s="19">
        <f t="shared" si="2"/>
        <v>17322</v>
      </c>
      <c r="G19" s="19">
        <v>920</v>
      </c>
      <c r="H19" s="19">
        <v>1824</v>
      </c>
      <c r="I19" s="19">
        <v>241</v>
      </c>
      <c r="J19" s="19">
        <v>176</v>
      </c>
      <c r="K19" s="19">
        <v>74</v>
      </c>
      <c r="L19" s="19">
        <v>809</v>
      </c>
      <c r="M19" s="19">
        <v>286</v>
      </c>
      <c r="N19" s="19">
        <f t="shared" si="3"/>
        <v>4330</v>
      </c>
      <c r="O19" s="19"/>
      <c r="P19" s="19">
        <v>23216</v>
      </c>
      <c r="Q19" s="19">
        <v>14217874</v>
      </c>
      <c r="R19" s="19">
        <v>1669</v>
      </c>
      <c r="S19" s="19">
        <v>1466124</v>
      </c>
      <c r="T19" s="19">
        <v>140</v>
      </c>
      <c r="U19" s="19">
        <v>112029</v>
      </c>
      <c r="V19" s="19">
        <f t="shared" si="4"/>
        <v>25025</v>
      </c>
      <c r="W19" s="33">
        <f t="shared" si="5"/>
        <v>15796027</v>
      </c>
      <c r="X19" s="19">
        <v>45</v>
      </c>
      <c r="Y19" s="19">
        <v>19941</v>
      </c>
      <c r="Z19" s="19">
        <v>16</v>
      </c>
      <c r="AA19" s="19">
        <v>5363</v>
      </c>
      <c r="AB19" s="22" t="s">
        <v>23</v>
      </c>
    </row>
    <row r="20" spans="1:28" s="23" customFormat="1" ht="27.75" customHeight="1">
      <c r="A20" s="31" t="s">
        <v>25</v>
      </c>
      <c r="B20" s="32" t="s">
        <v>26</v>
      </c>
      <c r="C20" s="19">
        <v>5458</v>
      </c>
      <c r="D20" s="19">
        <v>99</v>
      </c>
      <c r="E20" s="19">
        <v>2627</v>
      </c>
      <c r="F20" s="19">
        <f t="shared" si="2"/>
        <v>8184</v>
      </c>
      <c r="G20" s="19">
        <v>668</v>
      </c>
      <c r="H20" s="19">
        <v>753</v>
      </c>
      <c r="I20" s="19">
        <v>153</v>
      </c>
      <c r="J20" s="19">
        <v>95</v>
      </c>
      <c r="K20" s="19">
        <v>45</v>
      </c>
      <c r="L20" s="19">
        <v>432</v>
      </c>
      <c r="M20" s="19">
        <v>158</v>
      </c>
      <c r="N20" s="19">
        <f t="shared" si="3"/>
        <v>2304</v>
      </c>
      <c r="O20" s="19"/>
      <c r="P20" s="19">
        <v>12258</v>
      </c>
      <c r="Q20" s="19">
        <v>7595970</v>
      </c>
      <c r="R20" s="19">
        <v>1098</v>
      </c>
      <c r="S20" s="19">
        <v>987187</v>
      </c>
      <c r="T20" s="19">
        <v>113</v>
      </c>
      <c r="U20" s="19">
        <v>86449</v>
      </c>
      <c r="V20" s="19">
        <f t="shared" si="4"/>
        <v>13469</v>
      </c>
      <c r="W20" s="33">
        <f t="shared" si="5"/>
        <v>8669606</v>
      </c>
      <c r="X20" s="19">
        <v>8</v>
      </c>
      <c r="Y20" s="19">
        <v>3478</v>
      </c>
      <c r="Z20" s="19">
        <v>2</v>
      </c>
      <c r="AA20" s="19">
        <v>812</v>
      </c>
      <c r="AB20" s="22" t="s">
        <v>25</v>
      </c>
    </row>
    <row r="21" spans="1:28" s="23" customFormat="1" ht="27.75" customHeight="1">
      <c r="A21" s="31" t="s">
        <v>27</v>
      </c>
      <c r="B21" s="32" t="s">
        <v>28</v>
      </c>
      <c r="C21" s="19">
        <v>2507</v>
      </c>
      <c r="D21" s="19">
        <v>74</v>
      </c>
      <c r="E21" s="19">
        <v>1567</v>
      </c>
      <c r="F21" s="19">
        <f t="shared" si="2"/>
        <v>4148</v>
      </c>
      <c r="G21" s="19">
        <v>237</v>
      </c>
      <c r="H21" s="19">
        <v>429</v>
      </c>
      <c r="I21" s="19">
        <v>94</v>
      </c>
      <c r="J21" s="19">
        <v>45</v>
      </c>
      <c r="K21" s="19">
        <v>27</v>
      </c>
      <c r="L21" s="19">
        <v>186</v>
      </c>
      <c r="M21" s="19">
        <v>102</v>
      </c>
      <c r="N21" s="19">
        <f t="shared" si="3"/>
        <v>1120</v>
      </c>
      <c r="O21" s="19"/>
      <c r="P21" s="19">
        <v>5985</v>
      </c>
      <c r="Q21" s="19">
        <v>3686186</v>
      </c>
      <c r="R21" s="19">
        <v>412</v>
      </c>
      <c r="S21" s="19">
        <v>364048</v>
      </c>
      <c r="T21" s="19">
        <v>54</v>
      </c>
      <c r="U21" s="19">
        <v>42966</v>
      </c>
      <c r="V21" s="19">
        <f t="shared" si="4"/>
        <v>6451</v>
      </c>
      <c r="W21" s="33">
        <f t="shared" si="5"/>
        <v>4093200</v>
      </c>
      <c r="X21" s="19">
        <v>9</v>
      </c>
      <c r="Y21" s="19">
        <v>4257</v>
      </c>
      <c r="Z21" s="19">
        <v>1</v>
      </c>
      <c r="AA21" s="19">
        <v>406</v>
      </c>
      <c r="AB21" s="22" t="s">
        <v>27</v>
      </c>
    </row>
    <row r="22" spans="1:28" s="23" customFormat="1" ht="27.75" customHeight="1">
      <c r="A22" s="31" t="s">
        <v>29</v>
      </c>
      <c r="B22" s="32" t="s">
        <v>18</v>
      </c>
      <c r="C22" s="19">
        <v>3592</v>
      </c>
      <c r="D22" s="19">
        <v>71</v>
      </c>
      <c r="E22" s="19">
        <v>941</v>
      </c>
      <c r="F22" s="19">
        <f t="shared" si="2"/>
        <v>4604</v>
      </c>
      <c r="G22" s="19">
        <v>339</v>
      </c>
      <c r="H22" s="19">
        <v>493</v>
      </c>
      <c r="I22" s="19">
        <v>117</v>
      </c>
      <c r="J22" s="19">
        <v>59</v>
      </c>
      <c r="K22" s="19">
        <v>24</v>
      </c>
      <c r="L22" s="19">
        <v>216</v>
      </c>
      <c r="M22" s="19">
        <v>69</v>
      </c>
      <c r="N22" s="19">
        <f t="shared" si="3"/>
        <v>1317</v>
      </c>
      <c r="O22" s="19"/>
      <c r="P22" s="19">
        <v>9266</v>
      </c>
      <c r="Q22" s="19">
        <v>5580969</v>
      </c>
      <c r="R22" s="19">
        <v>746</v>
      </c>
      <c r="S22" s="19">
        <v>649979</v>
      </c>
      <c r="T22" s="19">
        <v>58</v>
      </c>
      <c r="U22" s="19">
        <v>44883</v>
      </c>
      <c r="V22" s="19">
        <f t="shared" si="4"/>
        <v>10070</v>
      </c>
      <c r="W22" s="33">
        <f t="shared" si="5"/>
        <v>6275831</v>
      </c>
      <c r="X22" s="19">
        <v>19</v>
      </c>
      <c r="Y22" s="19">
        <v>8951</v>
      </c>
      <c r="Z22" s="19">
        <v>12</v>
      </c>
      <c r="AA22" s="19">
        <v>4058</v>
      </c>
      <c r="AB22" s="22" t="s">
        <v>29</v>
      </c>
    </row>
    <row r="23" spans="1:28" s="23" customFormat="1" ht="27.75" customHeight="1">
      <c r="A23" s="31" t="s">
        <v>30</v>
      </c>
      <c r="B23" s="32" t="s">
        <v>31</v>
      </c>
      <c r="C23" s="19">
        <v>3162</v>
      </c>
      <c r="D23" s="19">
        <v>44</v>
      </c>
      <c r="E23" s="19">
        <v>1287</v>
      </c>
      <c r="F23" s="19">
        <f t="shared" si="2"/>
        <v>4493</v>
      </c>
      <c r="G23" s="19">
        <v>275</v>
      </c>
      <c r="H23" s="19">
        <v>597</v>
      </c>
      <c r="I23" s="19">
        <v>72</v>
      </c>
      <c r="J23" s="19">
        <v>44</v>
      </c>
      <c r="K23" s="19">
        <v>12</v>
      </c>
      <c r="L23" s="19">
        <v>227</v>
      </c>
      <c r="M23" s="19">
        <v>76</v>
      </c>
      <c r="N23" s="19">
        <f t="shared" si="3"/>
        <v>1303</v>
      </c>
      <c r="O23" s="19"/>
      <c r="P23" s="19">
        <v>7757</v>
      </c>
      <c r="Q23" s="19">
        <v>4937279</v>
      </c>
      <c r="R23" s="19">
        <v>606</v>
      </c>
      <c r="S23" s="19">
        <v>530873</v>
      </c>
      <c r="T23" s="19">
        <v>50</v>
      </c>
      <c r="U23" s="19">
        <v>34832</v>
      </c>
      <c r="V23" s="19">
        <f t="shared" si="4"/>
        <v>8413</v>
      </c>
      <c r="W23" s="33">
        <f t="shared" si="5"/>
        <v>5502984</v>
      </c>
      <c r="X23" s="19">
        <v>15</v>
      </c>
      <c r="Y23" s="19">
        <v>6418</v>
      </c>
      <c r="Z23" s="19">
        <v>2</v>
      </c>
      <c r="AA23" s="19">
        <v>406</v>
      </c>
      <c r="AB23" s="22" t="s">
        <v>30</v>
      </c>
    </row>
    <row r="24" spans="1:28" s="23" customFormat="1" ht="27.75" customHeight="1">
      <c r="A24" s="31" t="s">
        <v>32</v>
      </c>
      <c r="B24" s="32" t="s">
        <v>33</v>
      </c>
      <c r="C24" s="19">
        <v>4291</v>
      </c>
      <c r="D24" s="19">
        <v>83</v>
      </c>
      <c r="E24" s="19">
        <v>1869</v>
      </c>
      <c r="F24" s="19">
        <f t="shared" si="2"/>
        <v>6243</v>
      </c>
      <c r="G24" s="19">
        <v>311</v>
      </c>
      <c r="H24" s="19">
        <v>923</v>
      </c>
      <c r="I24" s="19">
        <v>101</v>
      </c>
      <c r="J24" s="19">
        <v>57</v>
      </c>
      <c r="K24" s="19">
        <v>24</v>
      </c>
      <c r="L24" s="19">
        <v>297</v>
      </c>
      <c r="M24" s="19">
        <v>83</v>
      </c>
      <c r="N24" s="19">
        <f t="shared" si="3"/>
        <v>1796</v>
      </c>
      <c r="O24" s="19"/>
      <c r="P24" s="19">
        <v>9451</v>
      </c>
      <c r="Q24" s="19">
        <v>6760983</v>
      </c>
      <c r="R24" s="19">
        <v>712</v>
      </c>
      <c r="S24" s="19">
        <v>630298</v>
      </c>
      <c r="T24" s="19">
        <v>65</v>
      </c>
      <c r="U24" s="19">
        <v>47787</v>
      </c>
      <c r="V24" s="19">
        <f t="shared" si="4"/>
        <v>10228</v>
      </c>
      <c r="W24" s="33">
        <f t="shared" si="5"/>
        <v>7439068</v>
      </c>
      <c r="X24" s="19">
        <v>16</v>
      </c>
      <c r="Y24" s="19">
        <v>6771</v>
      </c>
      <c r="Z24" s="19">
        <v>7</v>
      </c>
      <c r="AA24" s="19">
        <v>2548</v>
      </c>
      <c r="AB24" s="22">
        <v>10</v>
      </c>
    </row>
    <row r="25" spans="1:28" s="23" customFormat="1" ht="27.75" customHeight="1">
      <c r="A25" s="31" t="s">
        <v>34</v>
      </c>
      <c r="B25" s="32" t="s">
        <v>35</v>
      </c>
      <c r="C25" s="19">
        <v>7830</v>
      </c>
      <c r="D25" s="19">
        <v>121</v>
      </c>
      <c r="E25" s="19">
        <v>3863</v>
      </c>
      <c r="F25" s="19">
        <f t="shared" si="2"/>
        <v>11814</v>
      </c>
      <c r="G25" s="19">
        <v>877</v>
      </c>
      <c r="H25" s="19">
        <v>1482</v>
      </c>
      <c r="I25" s="19">
        <v>172</v>
      </c>
      <c r="J25" s="19">
        <v>82</v>
      </c>
      <c r="K25" s="19">
        <v>53</v>
      </c>
      <c r="L25" s="19">
        <v>651</v>
      </c>
      <c r="M25" s="19">
        <v>208</v>
      </c>
      <c r="N25" s="19">
        <f t="shared" si="3"/>
        <v>3525</v>
      </c>
      <c r="O25" s="19"/>
      <c r="P25" s="19">
        <v>17309</v>
      </c>
      <c r="Q25" s="19">
        <v>10795357</v>
      </c>
      <c r="R25" s="19">
        <v>1482</v>
      </c>
      <c r="S25" s="19">
        <v>1311892</v>
      </c>
      <c r="T25" s="19">
        <v>146</v>
      </c>
      <c r="U25" s="19">
        <v>109226</v>
      </c>
      <c r="V25" s="19">
        <f t="shared" si="4"/>
        <v>18937</v>
      </c>
      <c r="W25" s="33">
        <f t="shared" si="5"/>
        <v>12216475</v>
      </c>
      <c r="X25" s="19">
        <v>26</v>
      </c>
      <c r="Y25" s="19">
        <v>11894</v>
      </c>
      <c r="Z25" s="19">
        <v>10</v>
      </c>
      <c r="AA25" s="19">
        <v>4058</v>
      </c>
      <c r="AB25" s="22">
        <v>11</v>
      </c>
    </row>
    <row r="26" spans="1:28" s="23" customFormat="1" ht="27.75" customHeight="1">
      <c r="A26" s="31" t="s">
        <v>36</v>
      </c>
      <c r="B26" s="32" t="s">
        <v>43</v>
      </c>
      <c r="C26" s="19">
        <v>5026</v>
      </c>
      <c r="D26" s="19">
        <v>60</v>
      </c>
      <c r="E26" s="19">
        <v>1857</v>
      </c>
      <c r="F26" s="19">
        <f t="shared" si="2"/>
        <v>6943</v>
      </c>
      <c r="G26" s="19">
        <v>505</v>
      </c>
      <c r="H26" s="19">
        <v>679</v>
      </c>
      <c r="I26" s="19">
        <v>115</v>
      </c>
      <c r="J26" s="19">
        <v>61</v>
      </c>
      <c r="K26" s="19">
        <v>24</v>
      </c>
      <c r="L26" s="19">
        <v>425</v>
      </c>
      <c r="M26" s="19">
        <v>121</v>
      </c>
      <c r="N26" s="19">
        <f t="shared" si="3"/>
        <v>1930</v>
      </c>
      <c r="O26" s="19"/>
      <c r="P26" s="19">
        <v>13711</v>
      </c>
      <c r="Q26" s="19">
        <v>8345605</v>
      </c>
      <c r="R26" s="19">
        <v>1095</v>
      </c>
      <c r="S26" s="19">
        <v>984641</v>
      </c>
      <c r="T26" s="19">
        <v>118</v>
      </c>
      <c r="U26" s="19">
        <v>89455</v>
      </c>
      <c r="V26" s="19">
        <f t="shared" si="4"/>
        <v>14924</v>
      </c>
      <c r="W26" s="33">
        <f t="shared" si="5"/>
        <v>9419701</v>
      </c>
      <c r="X26" s="19">
        <v>14</v>
      </c>
      <c r="Y26" s="19">
        <v>6953</v>
      </c>
      <c r="Z26" s="19">
        <v>5</v>
      </c>
      <c r="AA26" s="19">
        <v>1623</v>
      </c>
      <c r="AB26" s="22">
        <v>12</v>
      </c>
    </row>
    <row r="27" spans="1:28" s="23" customFormat="1" ht="27.75" customHeight="1">
      <c r="A27" s="31">
        <v>13</v>
      </c>
      <c r="B27" s="32" t="s">
        <v>44</v>
      </c>
      <c r="C27" s="19">
        <v>4607</v>
      </c>
      <c r="D27" s="19">
        <v>74</v>
      </c>
      <c r="E27" s="19">
        <v>2436</v>
      </c>
      <c r="F27" s="19">
        <f t="shared" si="2"/>
        <v>7117</v>
      </c>
      <c r="G27" s="19">
        <v>484</v>
      </c>
      <c r="H27" s="19">
        <v>607</v>
      </c>
      <c r="I27" s="19">
        <v>96</v>
      </c>
      <c r="J27" s="19">
        <v>88</v>
      </c>
      <c r="K27" s="19">
        <v>21</v>
      </c>
      <c r="L27" s="19">
        <v>407</v>
      </c>
      <c r="M27" s="19">
        <v>106</v>
      </c>
      <c r="N27" s="19">
        <f t="shared" si="3"/>
        <v>1809</v>
      </c>
      <c r="O27" s="19"/>
      <c r="P27" s="19">
        <v>9174</v>
      </c>
      <c r="Q27" s="19">
        <v>5556750</v>
      </c>
      <c r="R27" s="19">
        <v>955</v>
      </c>
      <c r="S27" s="19">
        <v>854131</v>
      </c>
      <c r="T27" s="19">
        <v>72</v>
      </c>
      <c r="U27" s="19">
        <v>56378</v>
      </c>
      <c r="V27" s="19">
        <f t="shared" si="4"/>
        <v>10201</v>
      </c>
      <c r="W27" s="33">
        <f t="shared" si="5"/>
        <v>6467259</v>
      </c>
      <c r="X27" s="19">
        <v>6</v>
      </c>
      <c r="Y27" s="19">
        <v>2909</v>
      </c>
      <c r="Z27" s="19">
        <v>5</v>
      </c>
      <c r="AA27" s="19">
        <v>2029</v>
      </c>
      <c r="AB27" s="22">
        <v>13</v>
      </c>
    </row>
    <row r="28" spans="1:28" s="23" customFormat="1" ht="27.75" customHeight="1">
      <c r="A28" s="31">
        <v>14</v>
      </c>
      <c r="B28" s="32" t="s">
        <v>45</v>
      </c>
      <c r="C28" s="19">
        <v>3977</v>
      </c>
      <c r="D28" s="19">
        <v>53</v>
      </c>
      <c r="E28" s="19">
        <v>1464</v>
      </c>
      <c r="F28" s="19">
        <f t="shared" si="2"/>
        <v>5494</v>
      </c>
      <c r="G28" s="19">
        <v>295</v>
      </c>
      <c r="H28" s="19">
        <v>586</v>
      </c>
      <c r="I28" s="19">
        <v>115</v>
      </c>
      <c r="J28" s="19">
        <v>55</v>
      </c>
      <c r="K28" s="19">
        <v>32</v>
      </c>
      <c r="L28" s="19">
        <v>313</v>
      </c>
      <c r="M28" s="19">
        <v>79</v>
      </c>
      <c r="N28" s="19">
        <f t="shared" si="3"/>
        <v>1475</v>
      </c>
      <c r="O28" s="19"/>
      <c r="P28" s="19">
        <v>11120</v>
      </c>
      <c r="Q28" s="19">
        <v>7094534</v>
      </c>
      <c r="R28" s="19">
        <v>638</v>
      </c>
      <c r="S28" s="19">
        <v>557766</v>
      </c>
      <c r="T28" s="19">
        <v>47</v>
      </c>
      <c r="U28" s="19">
        <v>36676</v>
      </c>
      <c r="V28" s="19">
        <f t="shared" si="4"/>
        <v>11805</v>
      </c>
      <c r="W28" s="33">
        <f t="shared" si="5"/>
        <v>7688976</v>
      </c>
      <c r="X28" s="19">
        <v>23</v>
      </c>
      <c r="Y28" s="19">
        <v>11077</v>
      </c>
      <c r="Z28" s="19">
        <v>4</v>
      </c>
      <c r="AA28" s="19">
        <v>1127</v>
      </c>
      <c r="AB28" s="22">
        <v>14</v>
      </c>
    </row>
    <row r="29" spans="1:28" s="23" customFormat="1" ht="27.75" customHeight="1">
      <c r="A29" s="31">
        <v>15</v>
      </c>
      <c r="B29" s="32" t="s">
        <v>37</v>
      </c>
      <c r="C29" s="19">
        <v>396</v>
      </c>
      <c r="D29" s="19">
        <v>4</v>
      </c>
      <c r="E29" s="19">
        <v>136</v>
      </c>
      <c r="F29" s="19">
        <f t="shared" si="2"/>
        <v>536</v>
      </c>
      <c r="G29" s="19">
        <v>27</v>
      </c>
      <c r="H29" s="19">
        <v>40</v>
      </c>
      <c r="I29" s="19">
        <v>3</v>
      </c>
      <c r="J29" s="19">
        <v>1</v>
      </c>
      <c r="K29" s="19">
        <v>1</v>
      </c>
      <c r="L29" s="19">
        <v>12</v>
      </c>
      <c r="M29" s="19">
        <v>2</v>
      </c>
      <c r="N29" s="19">
        <f t="shared" si="3"/>
        <v>86</v>
      </c>
      <c r="O29" s="19"/>
      <c r="P29" s="19">
        <v>783</v>
      </c>
      <c r="Q29" s="19">
        <v>474643</v>
      </c>
      <c r="R29" s="19">
        <v>47</v>
      </c>
      <c r="S29" s="19">
        <v>41842</v>
      </c>
      <c r="T29" s="19">
        <v>2</v>
      </c>
      <c r="U29" s="19">
        <v>1812</v>
      </c>
      <c r="V29" s="19">
        <f t="shared" si="4"/>
        <v>832</v>
      </c>
      <c r="W29" s="33">
        <f t="shared" si="5"/>
        <v>518297</v>
      </c>
      <c r="X29" s="19">
        <v>4</v>
      </c>
      <c r="Y29" s="19">
        <v>1949</v>
      </c>
      <c r="Z29" s="19">
        <v>0</v>
      </c>
      <c r="AA29" s="19">
        <v>0</v>
      </c>
      <c r="AB29" s="22">
        <v>15</v>
      </c>
    </row>
    <row r="30" spans="1:28" s="23" customFormat="1" ht="27.75" customHeight="1">
      <c r="A30" s="31">
        <v>16</v>
      </c>
      <c r="B30" s="32" t="s">
        <v>38</v>
      </c>
      <c r="C30" s="19">
        <v>3497</v>
      </c>
      <c r="D30" s="19">
        <v>71</v>
      </c>
      <c r="E30" s="19">
        <v>2129</v>
      </c>
      <c r="F30" s="19">
        <f t="shared" si="2"/>
        <v>5697</v>
      </c>
      <c r="G30" s="19">
        <v>355</v>
      </c>
      <c r="H30" s="19">
        <v>586</v>
      </c>
      <c r="I30" s="19">
        <v>83</v>
      </c>
      <c r="J30" s="19">
        <v>52</v>
      </c>
      <c r="K30" s="19">
        <v>20</v>
      </c>
      <c r="L30" s="19">
        <v>312</v>
      </c>
      <c r="M30" s="19">
        <v>99</v>
      </c>
      <c r="N30" s="19">
        <f t="shared" si="3"/>
        <v>1507</v>
      </c>
      <c r="O30" s="19"/>
      <c r="P30" s="19">
        <v>6128</v>
      </c>
      <c r="Q30" s="19">
        <v>3808199</v>
      </c>
      <c r="R30" s="19">
        <v>656</v>
      </c>
      <c r="S30" s="19">
        <v>589276</v>
      </c>
      <c r="T30" s="19">
        <v>54</v>
      </c>
      <c r="U30" s="19">
        <v>42340</v>
      </c>
      <c r="V30" s="19">
        <f t="shared" si="4"/>
        <v>6838</v>
      </c>
      <c r="W30" s="33">
        <f t="shared" si="5"/>
        <v>4439815</v>
      </c>
      <c r="X30" s="19">
        <v>7</v>
      </c>
      <c r="Y30" s="19">
        <v>3249</v>
      </c>
      <c r="Z30" s="19">
        <v>3</v>
      </c>
      <c r="AA30" s="19">
        <v>721</v>
      </c>
      <c r="AB30" s="22">
        <v>16</v>
      </c>
    </row>
    <row r="31" spans="1:35" s="23" customFormat="1" ht="27.75" customHeight="1">
      <c r="A31" s="31">
        <v>17</v>
      </c>
      <c r="B31" s="32" t="s">
        <v>39</v>
      </c>
      <c r="C31" s="19">
        <v>1729</v>
      </c>
      <c r="D31" s="19">
        <v>20</v>
      </c>
      <c r="E31" s="19">
        <v>492</v>
      </c>
      <c r="F31" s="19">
        <f t="shared" si="2"/>
        <v>2241</v>
      </c>
      <c r="G31" s="19">
        <v>87</v>
      </c>
      <c r="H31" s="19">
        <v>267</v>
      </c>
      <c r="I31" s="19">
        <v>70</v>
      </c>
      <c r="J31" s="19">
        <v>29</v>
      </c>
      <c r="K31" s="19">
        <v>8</v>
      </c>
      <c r="L31" s="19">
        <v>76</v>
      </c>
      <c r="M31" s="19">
        <v>32</v>
      </c>
      <c r="N31" s="19">
        <f t="shared" si="3"/>
        <v>569</v>
      </c>
      <c r="O31" s="19"/>
      <c r="P31" s="19">
        <v>3881</v>
      </c>
      <c r="Q31" s="19">
        <v>2375773</v>
      </c>
      <c r="R31" s="19">
        <v>207</v>
      </c>
      <c r="S31" s="19">
        <v>186543</v>
      </c>
      <c r="T31" s="19">
        <v>22</v>
      </c>
      <c r="U31" s="19">
        <v>15962</v>
      </c>
      <c r="V31" s="19">
        <f t="shared" si="4"/>
        <v>4110</v>
      </c>
      <c r="W31" s="33">
        <f t="shared" si="5"/>
        <v>2578278</v>
      </c>
      <c r="X31" s="19">
        <v>14</v>
      </c>
      <c r="Y31" s="19">
        <v>6234</v>
      </c>
      <c r="Z31" s="19">
        <v>2</v>
      </c>
      <c r="AA31" s="19">
        <v>811</v>
      </c>
      <c r="AB31" s="22">
        <v>17</v>
      </c>
      <c r="AC31" s="34"/>
      <c r="AD31" s="34"/>
      <c r="AE31" s="34"/>
      <c r="AF31" s="34"/>
      <c r="AG31" s="34"/>
      <c r="AH31" s="34"/>
      <c r="AI31" s="34"/>
    </row>
    <row r="32" spans="1:28" s="23" customFormat="1" ht="27.75" customHeight="1">
      <c r="A32" s="35">
        <v>18</v>
      </c>
      <c r="B32" s="36" t="s">
        <v>40</v>
      </c>
      <c r="C32" s="37">
        <v>2653</v>
      </c>
      <c r="D32" s="37">
        <v>33</v>
      </c>
      <c r="E32" s="37">
        <v>1079</v>
      </c>
      <c r="F32" s="37">
        <f t="shared" si="2"/>
        <v>3765</v>
      </c>
      <c r="G32" s="37">
        <v>173</v>
      </c>
      <c r="H32" s="37">
        <v>416</v>
      </c>
      <c r="I32" s="37">
        <v>102</v>
      </c>
      <c r="J32" s="37">
        <v>56</v>
      </c>
      <c r="K32" s="37">
        <v>24</v>
      </c>
      <c r="L32" s="37">
        <v>167</v>
      </c>
      <c r="M32" s="37">
        <v>56</v>
      </c>
      <c r="N32" s="37">
        <f t="shared" si="3"/>
        <v>994</v>
      </c>
      <c r="O32" s="37"/>
      <c r="P32" s="37">
        <v>5305</v>
      </c>
      <c r="Q32" s="37">
        <v>3209672</v>
      </c>
      <c r="R32" s="37">
        <v>302</v>
      </c>
      <c r="S32" s="37">
        <v>263699</v>
      </c>
      <c r="T32" s="37">
        <v>71</v>
      </c>
      <c r="U32" s="37">
        <v>49100</v>
      </c>
      <c r="V32" s="37">
        <f t="shared" si="4"/>
        <v>5678</v>
      </c>
      <c r="W32" s="38">
        <f t="shared" si="5"/>
        <v>3522471</v>
      </c>
      <c r="X32" s="37">
        <v>21</v>
      </c>
      <c r="Y32" s="37">
        <v>9698</v>
      </c>
      <c r="Z32" s="37">
        <v>2</v>
      </c>
      <c r="AA32" s="39">
        <v>811</v>
      </c>
      <c r="AB32" s="40">
        <v>18</v>
      </c>
    </row>
    <row r="33" spans="1:27" s="23" customFormat="1" ht="12">
      <c r="A33" s="9" t="s">
        <v>55</v>
      </c>
      <c r="C33" s="9"/>
      <c r="F33" s="9"/>
      <c r="G33" s="9"/>
      <c r="H33" s="9"/>
      <c r="J33" s="9"/>
      <c r="L33" s="9"/>
      <c r="N33" s="9"/>
      <c r="Q33" s="9"/>
      <c r="R33" s="9"/>
      <c r="S33" s="9"/>
      <c r="T33" s="9"/>
      <c r="U33" s="9"/>
      <c r="V33" s="41"/>
      <c r="W33" s="42"/>
      <c r="X33" s="9"/>
      <c r="Y33" s="9"/>
      <c r="Z33" s="9"/>
      <c r="AA33" s="9"/>
    </row>
    <row r="34" spans="1:27" s="23" customFormat="1" ht="12">
      <c r="A34" s="9" t="s">
        <v>47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O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8" s="23" customFormat="1" ht="12" customHeight="1">
      <c r="A35" s="4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23" customFormat="1" ht="12" customHeight="1">
      <c r="A36" s="4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23" customFormat="1" ht="12" customHeight="1">
      <c r="A37" s="4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23" customFormat="1" ht="12" customHeight="1">
      <c r="A38" s="4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43" s="2" customFormat="1" ht="12" customHeight="1">
      <c r="A39" s="4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</row>
    <row r="40" spans="1:43" s="23" customFormat="1" ht="12" customHeight="1">
      <c r="A40" s="4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J40" s="2"/>
      <c r="AK40" s="2"/>
      <c r="AL40" s="2"/>
      <c r="AM40" s="2"/>
      <c r="AN40" s="2"/>
      <c r="AO40" s="2"/>
      <c r="AP40" s="2"/>
      <c r="AQ40" s="2"/>
    </row>
    <row r="41" spans="1:35" s="23" customFormat="1" ht="12" customHeight="1">
      <c r="A41" s="4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2"/>
      <c r="AD41" s="2"/>
      <c r="AE41" s="2"/>
      <c r="AF41" s="2"/>
      <c r="AG41" s="2"/>
      <c r="AH41" s="2"/>
      <c r="AI41" s="2"/>
    </row>
    <row r="42" spans="1:28" s="23" customFormat="1" ht="12" customHeight="1">
      <c r="A42" s="4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s="23" customFormat="1" ht="12" customHeight="1">
      <c r="A43" s="4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s="23" customFormat="1" ht="12" customHeight="1">
      <c r="A44" s="4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s="23" customFormat="1" ht="12" customHeight="1">
      <c r="A45" s="4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23" customFormat="1" ht="12" customHeight="1">
      <c r="A46" s="4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23" customFormat="1" ht="12" customHeight="1">
      <c r="A47" s="4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43" s="2" customFormat="1" ht="12" customHeight="1">
      <c r="A48" s="4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1:43" s="23" customFormat="1" ht="12" customHeight="1">
      <c r="A49" s="4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M49" s="2"/>
      <c r="AN49" s="2"/>
      <c r="AO49" s="2"/>
      <c r="AP49" s="2"/>
      <c r="AQ49" s="2"/>
    </row>
    <row r="50" spans="1:38" s="23" customFormat="1" ht="12" customHeight="1">
      <c r="A50" s="4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J50" s="2"/>
      <c r="AK50" s="2"/>
      <c r="AL50" s="2"/>
    </row>
    <row r="51" spans="1:35" s="23" customFormat="1" ht="12" customHeight="1">
      <c r="A51" s="4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2"/>
      <c r="AD51" s="2"/>
      <c r="AE51" s="2"/>
      <c r="AF51" s="2"/>
      <c r="AG51" s="2"/>
      <c r="AH51" s="2"/>
      <c r="AI51" s="2"/>
    </row>
    <row r="52" spans="1:50" s="2" customFormat="1" ht="12" customHeight="1">
      <c r="A52" s="4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</row>
    <row r="53" spans="1:50" s="23" customFormat="1" ht="12" customHeight="1">
      <c r="A53" s="4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R53" s="2"/>
      <c r="AS53" s="2"/>
      <c r="AT53" s="2"/>
      <c r="AU53" s="2"/>
      <c r="AV53" s="2"/>
      <c r="AW53" s="2"/>
      <c r="AX53" s="2"/>
    </row>
    <row r="54" spans="1:43" s="23" customFormat="1" ht="12" customHeight="1">
      <c r="A54" s="4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M54" s="2"/>
      <c r="AN54" s="2"/>
      <c r="AO54" s="2"/>
      <c r="AP54" s="2"/>
      <c r="AQ54" s="2"/>
    </row>
    <row r="55" spans="1:50" s="2" customFormat="1" ht="12" customHeight="1">
      <c r="A55" s="4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23"/>
      <c r="AD55" s="23"/>
      <c r="AE55" s="23"/>
      <c r="AF55" s="23"/>
      <c r="AG55" s="23"/>
      <c r="AH55" s="23"/>
      <c r="AI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s="23" customFormat="1" ht="12" customHeight="1">
      <c r="A56" s="4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2"/>
      <c r="AD56" s="2"/>
      <c r="AE56" s="2"/>
      <c r="AF56" s="2"/>
      <c r="AG56" s="2"/>
      <c r="AH56" s="2"/>
      <c r="AI56" s="2"/>
      <c r="AR56" s="2"/>
      <c r="AS56" s="2"/>
      <c r="AT56" s="2"/>
      <c r="AU56" s="2"/>
      <c r="AV56" s="2"/>
      <c r="AW56" s="2"/>
      <c r="AX56" s="2"/>
    </row>
    <row r="57" spans="1:43" s="23" customFormat="1" ht="12" customHeight="1">
      <c r="A57" s="4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M57" s="2"/>
      <c r="AN57" s="2"/>
      <c r="AO57" s="2"/>
      <c r="AP57" s="2"/>
      <c r="AQ57" s="2"/>
    </row>
    <row r="58" spans="1:38" s="23" customFormat="1" ht="12" customHeight="1">
      <c r="A58" s="4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J58" s="2"/>
      <c r="AK58" s="2"/>
      <c r="AL58" s="2"/>
    </row>
    <row r="59" spans="1:35" s="23" customFormat="1" ht="12" customHeight="1">
      <c r="A59" s="4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2"/>
      <c r="AD59" s="2"/>
      <c r="AE59" s="2"/>
      <c r="AF59" s="2"/>
      <c r="AG59" s="2"/>
      <c r="AH59" s="2"/>
      <c r="AI59" s="2"/>
    </row>
    <row r="60" spans="1:28" s="23" customFormat="1" ht="12" customHeight="1">
      <c r="A60" s="4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50" s="2" customFormat="1" ht="12" customHeight="1">
      <c r="A61" s="4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</row>
    <row r="62" spans="1:50" s="23" customFormat="1" ht="12" customHeight="1">
      <c r="A62" s="4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R62" s="2"/>
      <c r="AS62" s="2"/>
      <c r="AT62" s="2"/>
      <c r="AU62" s="2"/>
      <c r="AV62" s="2"/>
      <c r="AW62" s="2"/>
      <c r="AX62" s="2"/>
    </row>
    <row r="63" spans="1:43" s="23" customFormat="1" ht="12" customHeight="1">
      <c r="A63" s="4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M63" s="2"/>
      <c r="AN63" s="2"/>
      <c r="AO63" s="2"/>
      <c r="AP63" s="2"/>
      <c r="AQ63" s="2"/>
    </row>
    <row r="64" spans="1:38" s="23" customFormat="1" ht="12" customHeight="1">
      <c r="A64" s="4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J64" s="2"/>
      <c r="AK64" s="2"/>
      <c r="AL64" s="2"/>
    </row>
    <row r="65" spans="1:35" s="23" customFormat="1" ht="12" customHeight="1">
      <c r="A65" s="4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2"/>
      <c r="AD65" s="2"/>
      <c r="AE65" s="2"/>
      <c r="AF65" s="2"/>
      <c r="AG65" s="2"/>
      <c r="AH65" s="2"/>
      <c r="AI65" s="2"/>
    </row>
    <row r="66" spans="1:50" s="2" customFormat="1" ht="12" customHeight="1">
      <c r="A66" s="4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</row>
    <row r="67" spans="1:50" s="23" customFormat="1" ht="12" customHeight="1">
      <c r="A67" s="4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R67" s="2"/>
      <c r="AS67" s="2"/>
      <c r="AT67" s="2"/>
      <c r="AU67" s="2"/>
      <c r="AV67" s="2"/>
      <c r="AW67" s="2"/>
      <c r="AX67" s="2"/>
    </row>
    <row r="68" spans="1:43" s="23" customFormat="1" ht="12" customHeight="1">
      <c r="A68" s="4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M68" s="2"/>
      <c r="AN68" s="2"/>
      <c r="AO68" s="2"/>
      <c r="AP68" s="2"/>
      <c r="AQ68" s="2"/>
    </row>
    <row r="69" spans="29:50" ht="12" customHeight="1">
      <c r="AC69" s="23"/>
      <c r="AD69" s="23"/>
      <c r="AE69" s="23"/>
      <c r="AF69" s="23"/>
      <c r="AG69" s="23"/>
      <c r="AH69" s="23"/>
      <c r="AI69" s="23"/>
      <c r="AJ69" s="2"/>
      <c r="AK69" s="2"/>
      <c r="AL69" s="2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</row>
    <row r="70" spans="29:43" ht="18" customHeight="1">
      <c r="AC70" s="2"/>
      <c r="AD70" s="2"/>
      <c r="AE70" s="2"/>
      <c r="AF70" s="2"/>
      <c r="AG70" s="2"/>
      <c r="AH70" s="2"/>
      <c r="AI70" s="2"/>
      <c r="AJ70" s="23"/>
      <c r="AK70" s="23"/>
      <c r="AL70" s="23"/>
      <c r="AM70" s="23"/>
      <c r="AN70" s="23"/>
      <c r="AO70" s="23"/>
      <c r="AP70" s="23"/>
      <c r="AQ70" s="23"/>
    </row>
    <row r="71" spans="29:38" ht="18" customHeight="1">
      <c r="AC71" s="23"/>
      <c r="AD71" s="23"/>
      <c r="AE71" s="23"/>
      <c r="AF71" s="23"/>
      <c r="AG71" s="23"/>
      <c r="AH71" s="23"/>
      <c r="AI71" s="23"/>
      <c r="AJ71" s="23"/>
      <c r="AK71" s="23"/>
      <c r="AL71" s="23"/>
    </row>
    <row r="72" spans="29:35" ht="18" customHeight="1">
      <c r="AC72" s="23"/>
      <c r="AD72" s="23"/>
      <c r="AE72" s="23"/>
      <c r="AF72" s="23"/>
      <c r="AG72" s="23"/>
      <c r="AH72" s="23"/>
      <c r="AI72" s="23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sheetProtection/>
  <mergeCells count="19">
    <mergeCell ref="A1:AB1"/>
    <mergeCell ref="G4:G5"/>
    <mergeCell ref="C4:C5"/>
    <mergeCell ref="D4:D5"/>
    <mergeCell ref="E4:E5"/>
    <mergeCell ref="F4:F5"/>
    <mergeCell ref="I4:I5"/>
    <mergeCell ref="H4:H5"/>
    <mergeCell ref="M4:M5"/>
    <mergeCell ref="A3:B5"/>
    <mergeCell ref="AB3:AB5"/>
    <mergeCell ref="P3:W3"/>
    <mergeCell ref="K4:K5"/>
    <mergeCell ref="X3:Y4"/>
    <mergeCell ref="Z3:AA4"/>
    <mergeCell ref="J4:J5"/>
    <mergeCell ref="L4:L5"/>
    <mergeCell ref="N4:N5"/>
    <mergeCell ref="O3:O5"/>
  </mergeCells>
  <printOptions horizontalCentered="1"/>
  <pageMargins left="0" right="0" top="0.7874015748031497" bottom="0.7874015748031497" header="0.5118110236220472" footer="0.5118110236220472"/>
  <pageSetup fitToWidth="2" horizontalDpi="300" verticalDpi="300" orientation="portrait" paperSize="9" scale="7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2010-01-21T09:59:37Z</cp:lastPrinted>
  <dcterms:created xsi:type="dcterms:W3CDTF">2002-02-04T04:37:33Z</dcterms:created>
  <dcterms:modified xsi:type="dcterms:W3CDTF">2011-02-14T01:23:32Z</dcterms:modified>
  <cp:category/>
  <cp:version/>
  <cp:contentType/>
  <cp:contentStatus/>
</cp:coreProperties>
</file>