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xlnm.Print_Area" localSheetId="0">'259'!$A$1:$K$40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<sst xmlns="http://schemas.openxmlformats.org/spreadsheetml/2006/main" count="44" uniqueCount="39">
  <si>
    <t>259．社　会　福　祉　施　設</t>
  </si>
  <si>
    <t>昭和45年1月1日</t>
  </si>
  <si>
    <t>施　　　　設</t>
  </si>
  <si>
    <t>総　　数</t>
  </si>
  <si>
    <t>公    営</t>
  </si>
  <si>
    <t>民   営</t>
  </si>
  <si>
    <t>施設数</t>
  </si>
  <si>
    <t>定　　員</t>
  </si>
  <si>
    <t>収容人員</t>
  </si>
  <si>
    <t>定　　員</t>
  </si>
  <si>
    <t>児童福祉法による施設</t>
  </si>
  <si>
    <t>助産施設</t>
  </si>
  <si>
    <t>乳児院</t>
  </si>
  <si>
    <t>母子寮</t>
  </si>
  <si>
    <t>保育所</t>
  </si>
  <si>
    <t>児童厚生施設</t>
  </si>
  <si>
    <t>養護施設</t>
  </si>
  <si>
    <t>精神薄弱児施設</t>
  </si>
  <si>
    <t>し体不自由児施設</t>
  </si>
  <si>
    <t>盲児施設</t>
  </si>
  <si>
    <t>ろうあ児施設</t>
  </si>
  <si>
    <t>教護院</t>
  </si>
  <si>
    <t>児童相談所</t>
  </si>
  <si>
    <t>精神薄弱者福祉法による施設</t>
  </si>
  <si>
    <t>援護施設</t>
  </si>
  <si>
    <t>生活保護法による施設</t>
  </si>
  <si>
    <t>救護施設</t>
  </si>
  <si>
    <t>授産施設</t>
  </si>
  <si>
    <t>身体障害者福祉法による施設</t>
  </si>
  <si>
    <t>収容授産施設</t>
  </si>
  <si>
    <t>肢体不自由者更生施設</t>
  </si>
  <si>
    <t>売春防止法による施設</t>
  </si>
  <si>
    <t>婦人相談所</t>
  </si>
  <si>
    <t>婦人保護施設</t>
  </si>
  <si>
    <t>老人福祉法による施設</t>
  </si>
  <si>
    <t>養護老人ホーム</t>
  </si>
  <si>
    <t>資料:県婦人児童課, 県社会課</t>
  </si>
  <si>
    <t>注　母子療の(  )は世帯数。</t>
  </si>
  <si>
    <t>　　児童厚生施設は児童館のみの定員であり, 児童相談所の(  )は一時保護所の定員, 収容人員である。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</si>
</sst>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58" fontId="0" fillId="0" borderId="10" xfId="0" applyNumberFormat="1" applyFill="1" applyBorder="1" applyAlignment="1" quotePrefix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13" xfId="0" applyNumberFormat="1" applyFill="1" applyBorder="1" applyAlignment="1" quotePrefix="1">
      <alignment horizontal="centerContinuous"/>
    </xf>
    <xf numFmtId="3" fontId="0" fillId="0" borderId="13" xfId="0" applyNumberFormat="1" applyFill="1" applyBorder="1" applyAlignment="1">
      <alignment horizontal="centerContinuous"/>
    </xf>
    <xf numFmtId="3" fontId="0" fillId="0" borderId="14" xfId="0" applyNumberFormat="1" applyFill="1" applyBorder="1" applyAlignment="1">
      <alignment horizontal="centerContinuous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4" xfId="0" applyFill="1" applyBorder="1" applyAlignment="1" quotePrefix="1">
      <alignment horizontal="centerContinuous"/>
    </xf>
    <xf numFmtId="0" fontId="0" fillId="0" borderId="13" xfId="0" applyFill="1" applyBorder="1" applyAlignment="1">
      <alignment horizontal="centerContinuous"/>
    </xf>
    <xf numFmtId="0" fontId="21" fillId="0" borderId="15" xfId="0" applyFont="1" applyFill="1" applyBorder="1" applyAlignment="1">
      <alignment horizontal="distributed"/>
    </xf>
    <xf numFmtId="0" fontId="21" fillId="0" borderId="16" xfId="0" applyFont="1" applyFill="1" applyBorder="1" applyAlignment="1">
      <alignment horizontal="distributed"/>
    </xf>
    <xf numFmtId="41" fontId="2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distributed"/>
    </xf>
    <xf numFmtId="41" fontId="23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23" fillId="0" borderId="0" xfId="0" applyNumberFormat="1" applyFont="1" applyFill="1" applyBorder="1" applyAlignment="1">
      <alignment/>
    </xf>
    <xf numFmtId="0" fontId="0" fillId="0" borderId="17" xfId="0" applyFont="1" applyFill="1" applyBorder="1" applyAlignment="1" quotePrefix="1">
      <alignment horizontal="distributed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17" xfId="0" applyFill="1" applyBorder="1" applyAlignment="1">
      <alignment horizontal="distributed"/>
    </xf>
    <xf numFmtId="41" fontId="0" fillId="0" borderId="0" xfId="0" applyNumberFormat="1" applyFill="1" applyAlignment="1">
      <alignment/>
    </xf>
    <xf numFmtId="41" fontId="0" fillId="0" borderId="0" xfId="0" applyNumberFormat="1" applyFill="1" applyAlignment="1">
      <alignment horizontal="right"/>
    </xf>
    <xf numFmtId="0" fontId="21" fillId="0" borderId="0" xfId="0" applyFont="1" applyFill="1" applyBorder="1" applyAlignment="1">
      <alignment horizontal="distributed" shrinkToFit="1"/>
    </xf>
    <xf numFmtId="0" fontId="21" fillId="0" borderId="17" xfId="0" applyFont="1" applyFill="1" applyBorder="1" applyAlignment="1">
      <alignment horizontal="distributed" shrinkToFit="1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 horizontal="right"/>
    </xf>
    <xf numFmtId="0" fontId="21" fillId="0" borderId="0" xfId="0" applyFont="1" applyFill="1" applyBorder="1" applyAlignment="1">
      <alignment horizontal="distributed"/>
    </xf>
    <xf numFmtId="0" fontId="21" fillId="0" borderId="17" xfId="0" applyFont="1" applyFill="1" applyBorder="1" applyAlignment="1">
      <alignment horizontal="distributed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distributed"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K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75390625" style="1" customWidth="1"/>
    <col min="3" max="3" width="8.75390625" style="1" customWidth="1"/>
    <col min="4" max="5" width="9.25390625" style="1" customWidth="1"/>
    <col min="6" max="6" width="8.75390625" style="1" customWidth="1"/>
    <col min="7" max="7" width="9.25390625" style="1" customWidth="1"/>
    <col min="8" max="8" width="9.125" style="1" customWidth="1"/>
    <col min="9" max="9" width="8.75390625" style="1" customWidth="1"/>
    <col min="10" max="11" width="9.25390625" style="1" customWidth="1"/>
    <col min="12" max="16384" width="9.125" style="1" customWidth="1"/>
  </cols>
  <sheetData>
    <row r="1" ht="19.5" customHeight="1"/>
    <row r="2" spans="3:9" s="2" customFormat="1" ht="15.75" customHeight="1">
      <c r="C2" s="3" t="s">
        <v>0</v>
      </c>
      <c r="D2" s="4"/>
      <c r="E2" s="4"/>
      <c r="F2" s="4"/>
      <c r="G2" s="4"/>
      <c r="H2" s="4"/>
      <c r="I2" s="4"/>
    </row>
    <row r="3" ht="13.5" customHeight="1"/>
    <row r="4" spans="2:11" ht="13.5" customHeight="1" thickBot="1">
      <c r="B4" s="5"/>
      <c r="C4" s="5"/>
      <c r="D4" s="5"/>
      <c r="E4" s="5"/>
      <c r="F4" s="5"/>
      <c r="G4" s="5"/>
      <c r="H4" s="5"/>
      <c r="I4" s="5"/>
      <c r="J4" s="6" t="s">
        <v>1</v>
      </c>
      <c r="K4" s="7"/>
    </row>
    <row r="5" spans="1:11" ht="12.75" thickTop="1">
      <c r="A5" s="8" t="s">
        <v>2</v>
      </c>
      <c r="B5" s="9"/>
      <c r="C5" s="10" t="s">
        <v>3</v>
      </c>
      <c r="D5" s="11"/>
      <c r="E5" s="12"/>
      <c r="F5" s="10" t="s">
        <v>4</v>
      </c>
      <c r="G5" s="11"/>
      <c r="H5" s="12"/>
      <c r="I5" s="11" t="s">
        <v>5</v>
      </c>
      <c r="J5" s="11"/>
      <c r="K5" s="11"/>
    </row>
    <row r="6" spans="1:11" ht="12">
      <c r="A6" s="13"/>
      <c r="B6" s="14"/>
      <c r="C6" s="15" t="s">
        <v>6</v>
      </c>
      <c r="D6" s="16" t="s">
        <v>7</v>
      </c>
      <c r="E6" s="16" t="s">
        <v>8</v>
      </c>
      <c r="F6" s="16" t="s">
        <v>6</v>
      </c>
      <c r="G6" s="17" t="s">
        <v>9</v>
      </c>
      <c r="H6" s="16" t="s">
        <v>8</v>
      </c>
      <c r="I6" s="16" t="s">
        <v>6</v>
      </c>
      <c r="J6" s="17" t="s">
        <v>9</v>
      </c>
      <c r="K6" s="18" t="s">
        <v>8</v>
      </c>
    </row>
    <row r="7" spans="1:11" s="22" customFormat="1" ht="17.25" customHeight="1">
      <c r="A7" s="19" t="s">
        <v>10</v>
      </c>
      <c r="B7" s="20"/>
      <c r="C7" s="21">
        <f>SUM(C8:C19)</f>
        <v>241</v>
      </c>
      <c r="D7" s="21">
        <v>14543</v>
      </c>
      <c r="E7" s="21">
        <f aca="true" t="shared" si="0" ref="E7:K7">SUM(E8:E19)</f>
        <v>13981</v>
      </c>
      <c r="F7" s="21">
        <f t="shared" si="0"/>
        <v>111</v>
      </c>
      <c r="G7" s="21">
        <v>6431</v>
      </c>
      <c r="H7" s="21">
        <f t="shared" si="0"/>
        <v>6086</v>
      </c>
      <c r="I7" s="21">
        <f t="shared" si="0"/>
        <v>130</v>
      </c>
      <c r="J7" s="21">
        <v>8112</v>
      </c>
      <c r="K7" s="21">
        <f t="shared" si="0"/>
        <v>7895</v>
      </c>
    </row>
    <row r="8" spans="2:11" s="23" customFormat="1" ht="12">
      <c r="B8" s="24" t="s">
        <v>11</v>
      </c>
      <c r="C8" s="25">
        <f>SUM(F8+I8)</f>
        <v>12</v>
      </c>
      <c r="D8" s="25">
        <f>SUM(G8+J8)</f>
        <v>45</v>
      </c>
      <c r="E8" s="25">
        <f>SUM(H8+K8)</f>
        <v>25</v>
      </c>
      <c r="F8" s="26">
        <v>12</v>
      </c>
      <c r="G8" s="26">
        <v>45</v>
      </c>
      <c r="H8" s="27">
        <v>25</v>
      </c>
      <c r="I8" s="26">
        <v>0</v>
      </c>
      <c r="J8" s="27">
        <v>0</v>
      </c>
      <c r="K8" s="27">
        <v>0</v>
      </c>
    </row>
    <row r="9" spans="2:11" s="23" customFormat="1" ht="12">
      <c r="B9" s="24" t="s">
        <v>12</v>
      </c>
      <c r="C9" s="25">
        <f aca="true" t="shared" si="1" ref="C9:E19">SUM(F9+I9)</f>
        <v>2</v>
      </c>
      <c r="D9" s="25">
        <f t="shared" si="1"/>
        <v>50</v>
      </c>
      <c r="E9" s="25">
        <f t="shared" si="1"/>
        <v>25</v>
      </c>
      <c r="F9" s="27">
        <v>0</v>
      </c>
      <c r="G9" s="27">
        <v>0</v>
      </c>
      <c r="H9" s="27">
        <v>0</v>
      </c>
      <c r="I9" s="26">
        <v>2</v>
      </c>
      <c r="J9" s="27">
        <v>50</v>
      </c>
      <c r="K9" s="27">
        <v>25</v>
      </c>
    </row>
    <row r="10" spans="2:11" s="23" customFormat="1" ht="12">
      <c r="B10" s="24" t="s">
        <v>13</v>
      </c>
      <c r="C10" s="25">
        <f t="shared" si="1"/>
        <v>7</v>
      </c>
      <c r="D10" s="28">
        <v>-117</v>
      </c>
      <c r="E10" s="25">
        <f t="shared" si="1"/>
        <v>208</v>
      </c>
      <c r="F10" s="26">
        <v>4</v>
      </c>
      <c r="G10" s="28">
        <v>-80</v>
      </c>
      <c r="H10" s="27">
        <v>132</v>
      </c>
      <c r="I10" s="26">
        <v>3</v>
      </c>
      <c r="J10" s="28">
        <v>-37</v>
      </c>
      <c r="K10" s="27">
        <v>76</v>
      </c>
    </row>
    <row r="11" spans="2:11" s="23" customFormat="1" ht="12">
      <c r="B11" s="24" t="s">
        <v>14</v>
      </c>
      <c r="C11" s="25">
        <f t="shared" si="1"/>
        <v>177</v>
      </c>
      <c r="D11" s="25">
        <f t="shared" si="1"/>
        <v>11445</v>
      </c>
      <c r="E11" s="25">
        <f t="shared" si="1"/>
        <v>11067</v>
      </c>
      <c r="F11" s="26">
        <v>66</v>
      </c>
      <c r="G11" s="27">
        <v>4600</v>
      </c>
      <c r="H11" s="27">
        <v>4351</v>
      </c>
      <c r="I11" s="26">
        <v>111</v>
      </c>
      <c r="J11" s="27">
        <v>6845</v>
      </c>
      <c r="K11" s="27">
        <v>6716</v>
      </c>
    </row>
    <row r="12" spans="2:11" s="23" customFormat="1" ht="12">
      <c r="B12" s="24" t="s">
        <v>15</v>
      </c>
      <c r="C12" s="25">
        <f t="shared" si="1"/>
        <v>22</v>
      </c>
      <c r="D12" s="25">
        <f t="shared" si="1"/>
        <v>1115</v>
      </c>
      <c r="E12" s="25">
        <f t="shared" si="1"/>
        <v>1115</v>
      </c>
      <c r="F12" s="26">
        <v>22</v>
      </c>
      <c r="G12" s="27">
        <v>1115</v>
      </c>
      <c r="H12" s="27">
        <v>1115</v>
      </c>
      <c r="I12" s="27">
        <v>0</v>
      </c>
      <c r="J12" s="27">
        <v>0</v>
      </c>
      <c r="K12" s="27">
        <v>0</v>
      </c>
    </row>
    <row r="13" spans="2:11" s="23" customFormat="1" ht="12">
      <c r="B13" s="24" t="s">
        <v>16</v>
      </c>
      <c r="C13" s="25">
        <f t="shared" si="1"/>
        <v>11</v>
      </c>
      <c r="D13" s="25">
        <f t="shared" si="1"/>
        <v>750</v>
      </c>
      <c r="E13" s="25">
        <f t="shared" si="1"/>
        <v>691</v>
      </c>
      <c r="F13" s="27">
        <v>1</v>
      </c>
      <c r="G13" s="27">
        <v>50</v>
      </c>
      <c r="H13" s="27">
        <v>43</v>
      </c>
      <c r="I13" s="27">
        <v>10</v>
      </c>
      <c r="J13" s="27">
        <v>700</v>
      </c>
      <c r="K13" s="27">
        <v>648</v>
      </c>
    </row>
    <row r="14" spans="2:11" s="23" customFormat="1" ht="12">
      <c r="B14" s="29" t="s">
        <v>17</v>
      </c>
      <c r="C14" s="25">
        <f t="shared" si="1"/>
        <v>4</v>
      </c>
      <c r="D14" s="25">
        <f t="shared" si="1"/>
        <v>390</v>
      </c>
      <c r="E14" s="25">
        <f t="shared" si="1"/>
        <v>354</v>
      </c>
      <c r="F14" s="27">
        <v>1</v>
      </c>
      <c r="G14" s="27">
        <v>60</v>
      </c>
      <c r="H14" s="27">
        <v>60</v>
      </c>
      <c r="I14" s="26">
        <v>3</v>
      </c>
      <c r="J14" s="26">
        <v>330</v>
      </c>
      <c r="K14" s="26">
        <v>294</v>
      </c>
    </row>
    <row r="15" spans="2:11" s="23" customFormat="1" ht="12" customHeight="1">
      <c r="B15" s="30" t="s">
        <v>18</v>
      </c>
      <c r="C15" s="25">
        <f t="shared" si="1"/>
        <v>1</v>
      </c>
      <c r="D15" s="25">
        <f t="shared" si="1"/>
        <v>150</v>
      </c>
      <c r="E15" s="25">
        <f t="shared" si="1"/>
        <v>136</v>
      </c>
      <c r="F15" s="27">
        <v>0</v>
      </c>
      <c r="G15" s="27">
        <v>0</v>
      </c>
      <c r="H15" s="27">
        <v>0</v>
      </c>
      <c r="I15" s="26">
        <v>1</v>
      </c>
      <c r="J15" s="26">
        <v>150</v>
      </c>
      <c r="K15" s="26">
        <v>136</v>
      </c>
    </row>
    <row r="16" spans="2:11" s="31" customFormat="1" ht="12">
      <c r="B16" s="24" t="s">
        <v>19</v>
      </c>
      <c r="C16" s="25">
        <f t="shared" si="1"/>
        <v>1</v>
      </c>
      <c r="D16" s="25">
        <f t="shared" si="1"/>
        <v>140</v>
      </c>
      <c r="E16" s="25">
        <f t="shared" si="1"/>
        <v>139</v>
      </c>
      <c r="F16" s="32">
        <v>1</v>
      </c>
      <c r="G16" s="32">
        <v>140</v>
      </c>
      <c r="H16" s="32">
        <v>139</v>
      </c>
      <c r="I16" s="32">
        <v>0</v>
      </c>
      <c r="J16" s="32">
        <v>0</v>
      </c>
      <c r="K16" s="32">
        <v>0</v>
      </c>
    </row>
    <row r="17" spans="2:11" s="31" customFormat="1" ht="12">
      <c r="B17" s="24" t="s">
        <v>20</v>
      </c>
      <c r="C17" s="25">
        <f>SUM(F17+I17)</f>
        <v>1</v>
      </c>
      <c r="D17" s="25">
        <f>SUM(G17+J17)</f>
        <v>210</v>
      </c>
      <c r="E17" s="25">
        <f>SUM(H17+K17)</f>
        <v>169</v>
      </c>
      <c r="F17" s="27">
        <v>1</v>
      </c>
      <c r="G17" s="27">
        <v>210</v>
      </c>
      <c r="H17" s="27">
        <v>169</v>
      </c>
      <c r="I17" s="27">
        <v>0</v>
      </c>
      <c r="J17" s="27">
        <v>0</v>
      </c>
      <c r="K17" s="27">
        <v>0</v>
      </c>
    </row>
    <row r="18" spans="2:11" s="23" customFormat="1" ht="12">
      <c r="B18" s="24" t="s">
        <v>21</v>
      </c>
      <c r="C18" s="25">
        <f t="shared" si="1"/>
        <v>1</v>
      </c>
      <c r="D18" s="25">
        <f t="shared" si="1"/>
        <v>96</v>
      </c>
      <c r="E18" s="25">
        <f t="shared" si="1"/>
        <v>52</v>
      </c>
      <c r="F18" s="27">
        <v>1</v>
      </c>
      <c r="G18" s="27">
        <v>96</v>
      </c>
      <c r="H18" s="27">
        <v>52</v>
      </c>
      <c r="I18" s="27">
        <v>0</v>
      </c>
      <c r="J18" s="27">
        <v>0</v>
      </c>
      <c r="K18" s="27">
        <v>0</v>
      </c>
    </row>
    <row r="19" spans="2:11" s="23" customFormat="1" ht="12">
      <c r="B19" s="24" t="s">
        <v>22</v>
      </c>
      <c r="C19" s="25">
        <f t="shared" si="1"/>
        <v>2</v>
      </c>
      <c r="D19" s="28">
        <v>-35</v>
      </c>
      <c r="E19" s="25">
        <f t="shared" si="1"/>
        <v>0</v>
      </c>
      <c r="F19" s="27">
        <v>2</v>
      </c>
      <c r="G19" s="28">
        <v>-35</v>
      </c>
      <c r="H19" s="27">
        <v>0</v>
      </c>
      <c r="I19" s="27">
        <v>0</v>
      </c>
      <c r="J19" s="27">
        <v>0</v>
      </c>
      <c r="K19" s="27">
        <v>0</v>
      </c>
    </row>
    <row r="20" spans="2:11" ht="12">
      <c r="B20" s="33"/>
      <c r="C20" s="34"/>
      <c r="D20" s="34"/>
      <c r="E20" s="34"/>
      <c r="F20" s="35"/>
      <c r="G20" s="35"/>
      <c r="H20" s="35"/>
      <c r="I20" s="35"/>
      <c r="J20" s="35"/>
      <c r="K20" s="35"/>
    </row>
    <row r="21" spans="1:11" s="22" customFormat="1" ht="12" customHeight="1">
      <c r="A21" s="36" t="s">
        <v>23</v>
      </c>
      <c r="B21" s="37"/>
      <c r="C21" s="21">
        <f>SUM(C22:C22)</f>
        <v>3</v>
      </c>
      <c r="D21" s="21">
        <f>SUM(D22:D22)</f>
        <v>231</v>
      </c>
      <c r="E21" s="21">
        <f>SUM(E22:E22)</f>
        <v>233</v>
      </c>
      <c r="F21" s="21">
        <f aca="true" t="shared" si="2" ref="F21:K21">SUM(F22:F22)</f>
        <v>0</v>
      </c>
      <c r="G21" s="21">
        <f t="shared" si="2"/>
        <v>0</v>
      </c>
      <c r="H21" s="21">
        <f t="shared" si="2"/>
        <v>0</v>
      </c>
      <c r="I21" s="21">
        <f t="shared" si="2"/>
        <v>3</v>
      </c>
      <c r="J21" s="21">
        <f t="shared" si="2"/>
        <v>231</v>
      </c>
      <c r="K21" s="21">
        <f t="shared" si="2"/>
        <v>233</v>
      </c>
    </row>
    <row r="22" spans="2:11" s="23" customFormat="1" ht="12">
      <c r="B22" s="24" t="s">
        <v>24</v>
      </c>
      <c r="C22" s="25">
        <f>SUM(F22+I22)</f>
        <v>3</v>
      </c>
      <c r="D22" s="25">
        <f>SUM(G22+J22)</f>
        <v>231</v>
      </c>
      <c r="E22" s="25">
        <f>SUM(H22+K22)</f>
        <v>233</v>
      </c>
      <c r="F22" s="27">
        <v>0</v>
      </c>
      <c r="G22" s="27">
        <v>0</v>
      </c>
      <c r="H22" s="27">
        <v>0</v>
      </c>
      <c r="I22" s="27">
        <v>3</v>
      </c>
      <c r="J22" s="27">
        <v>231</v>
      </c>
      <c r="K22" s="27">
        <v>233</v>
      </c>
    </row>
    <row r="23" spans="1:11" s="23" customFormat="1" ht="12" customHeight="1">
      <c r="A23" s="31"/>
      <c r="B23" s="24"/>
      <c r="C23" s="38"/>
      <c r="D23" s="39"/>
      <c r="E23" s="39"/>
      <c r="F23" s="32"/>
      <c r="G23" s="32"/>
      <c r="H23" s="32"/>
      <c r="I23" s="38"/>
      <c r="J23" s="39"/>
      <c r="K23" s="39"/>
    </row>
    <row r="24" spans="1:11" s="22" customFormat="1" ht="12" customHeight="1">
      <c r="A24" s="40" t="s">
        <v>25</v>
      </c>
      <c r="B24" s="41"/>
      <c r="C24" s="21">
        <f aca="true" t="shared" si="3" ref="C24:K24">SUM(C25:C26)</f>
        <v>4</v>
      </c>
      <c r="D24" s="21">
        <f t="shared" si="3"/>
        <v>190</v>
      </c>
      <c r="E24" s="21">
        <f t="shared" si="3"/>
        <v>164</v>
      </c>
      <c r="F24" s="21">
        <f t="shared" si="3"/>
        <v>3</v>
      </c>
      <c r="G24" s="21">
        <f t="shared" si="3"/>
        <v>130</v>
      </c>
      <c r="H24" s="21">
        <f t="shared" si="3"/>
        <v>102</v>
      </c>
      <c r="I24" s="21">
        <f t="shared" si="3"/>
        <v>1</v>
      </c>
      <c r="J24" s="21">
        <f t="shared" si="3"/>
        <v>60</v>
      </c>
      <c r="K24" s="21">
        <f t="shared" si="3"/>
        <v>62</v>
      </c>
    </row>
    <row r="25" spans="2:11" s="23" customFormat="1" ht="12">
      <c r="B25" s="24" t="s">
        <v>26</v>
      </c>
      <c r="C25" s="25">
        <f aca="true" t="shared" si="4" ref="C25:E26">SUM(F25+I25)</f>
        <v>2</v>
      </c>
      <c r="D25" s="25">
        <f t="shared" si="4"/>
        <v>110</v>
      </c>
      <c r="E25" s="25">
        <f t="shared" si="4"/>
        <v>116</v>
      </c>
      <c r="F25" s="27">
        <v>1</v>
      </c>
      <c r="G25" s="27">
        <v>50</v>
      </c>
      <c r="H25" s="27">
        <v>54</v>
      </c>
      <c r="I25" s="26">
        <v>1</v>
      </c>
      <c r="J25" s="26">
        <v>60</v>
      </c>
      <c r="K25" s="27">
        <v>62</v>
      </c>
    </row>
    <row r="26" spans="2:11" s="23" customFormat="1" ht="12">
      <c r="B26" s="24" t="s">
        <v>27</v>
      </c>
      <c r="C26" s="25">
        <f t="shared" si="4"/>
        <v>2</v>
      </c>
      <c r="D26" s="25">
        <f t="shared" si="4"/>
        <v>80</v>
      </c>
      <c r="E26" s="25">
        <f t="shared" si="4"/>
        <v>48</v>
      </c>
      <c r="F26" s="27">
        <v>2</v>
      </c>
      <c r="G26" s="27">
        <v>80</v>
      </c>
      <c r="H26" s="27">
        <v>48</v>
      </c>
      <c r="I26" s="27">
        <v>0</v>
      </c>
      <c r="J26" s="27">
        <v>0</v>
      </c>
      <c r="K26" s="27">
        <v>0</v>
      </c>
    </row>
    <row r="27" spans="2:11" ht="12">
      <c r="B27" s="33"/>
      <c r="C27" s="34"/>
      <c r="D27" s="34"/>
      <c r="E27" s="34"/>
      <c r="F27" s="35"/>
      <c r="G27" s="35"/>
      <c r="H27" s="35"/>
      <c r="I27" s="34"/>
      <c r="J27" s="34"/>
      <c r="K27" s="34"/>
    </row>
    <row r="28" spans="1:11" s="22" customFormat="1" ht="12">
      <c r="A28" s="40" t="s">
        <v>28</v>
      </c>
      <c r="B28" s="41"/>
      <c r="C28" s="21">
        <f>SUM(C29:C30)</f>
        <v>3</v>
      </c>
      <c r="D28" s="21">
        <f>SUM(D29:D30)</f>
        <v>214</v>
      </c>
      <c r="E28" s="21">
        <f>SUM(E29:E30)</f>
        <v>213</v>
      </c>
      <c r="F28" s="21">
        <f aca="true" t="shared" si="5" ref="F28:K28">SUM(F29:F30)</f>
        <v>2</v>
      </c>
      <c r="G28" s="21">
        <f t="shared" si="5"/>
        <v>90</v>
      </c>
      <c r="H28" s="21">
        <f t="shared" si="5"/>
        <v>60</v>
      </c>
      <c r="I28" s="21">
        <f t="shared" si="5"/>
        <v>1</v>
      </c>
      <c r="J28" s="21">
        <f t="shared" si="5"/>
        <v>124</v>
      </c>
      <c r="K28" s="21">
        <f t="shared" si="5"/>
        <v>153</v>
      </c>
    </row>
    <row r="29" spans="2:11" s="23" customFormat="1" ht="12">
      <c r="B29" s="24" t="s">
        <v>29</v>
      </c>
      <c r="C29" s="25">
        <f aca="true" t="shared" si="6" ref="C29:E30">SUM(F29+I29)</f>
        <v>2</v>
      </c>
      <c r="D29" s="25">
        <f t="shared" si="6"/>
        <v>174</v>
      </c>
      <c r="E29" s="25">
        <f t="shared" si="6"/>
        <v>188</v>
      </c>
      <c r="F29" s="26">
        <v>1</v>
      </c>
      <c r="G29" s="26">
        <v>50</v>
      </c>
      <c r="H29" s="26">
        <v>35</v>
      </c>
      <c r="I29" s="27">
        <v>1</v>
      </c>
      <c r="J29" s="27">
        <v>124</v>
      </c>
      <c r="K29" s="27">
        <v>153</v>
      </c>
    </row>
    <row r="30" spans="2:11" s="23" customFormat="1" ht="12">
      <c r="B30" s="24" t="s">
        <v>30</v>
      </c>
      <c r="C30" s="25">
        <f t="shared" si="6"/>
        <v>1</v>
      </c>
      <c r="D30" s="25">
        <f t="shared" si="6"/>
        <v>40</v>
      </c>
      <c r="E30" s="25">
        <f t="shared" si="6"/>
        <v>25</v>
      </c>
      <c r="F30" s="26">
        <v>1</v>
      </c>
      <c r="G30" s="35">
        <v>40</v>
      </c>
      <c r="H30" s="35">
        <v>25</v>
      </c>
      <c r="I30" s="35">
        <v>0</v>
      </c>
      <c r="J30" s="35">
        <v>0</v>
      </c>
      <c r="K30" s="35">
        <v>0</v>
      </c>
    </row>
    <row r="31" spans="2:11" ht="12">
      <c r="B31" s="33"/>
      <c r="C31" s="34"/>
      <c r="D31" s="35"/>
      <c r="E31" s="35"/>
      <c r="F31" s="34"/>
      <c r="G31" s="35"/>
      <c r="H31" s="35"/>
      <c r="I31" s="35"/>
      <c r="J31" s="35"/>
      <c r="K31" s="35"/>
    </row>
    <row r="32" spans="1:11" s="22" customFormat="1" ht="12">
      <c r="A32" s="40" t="s">
        <v>31</v>
      </c>
      <c r="B32" s="41"/>
      <c r="C32" s="21">
        <f aca="true" t="shared" si="7" ref="C32:K32">SUM(C33:C34)</f>
        <v>2</v>
      </c>
      <c r="D32" s="21">
        <f t="shared" si="7"/>
        <v>30</v>
      </c>
      <c r="E32" s="21">
        <f t="shared" si="7"/>
        <v>15</v>
      </c>
      <c r="F32" s="21">
        <f t="shared" si="7"/>
        <v>2</v>
      </c>
      <c r="G32" s="21">
        <f t="shared" si="7"/>
        <v>30</v>
      </c>
      <c r="H32" s="21">
        <f t="shared" si="7"/>
        <v>15</v>
      </c>
      <c r="I32" s="21">
        <f t="shared" si="7"/>
        <v>0</v>
      </c>
      <c r="J32" s="21">
        <f t="shared" si="7"/>
        <v>0</v>
      </c>
      <c r="K32" s="21">
        <f t="shared" si="7"/>
        <v>0</v>
      </c>
    </row>
    <row r="33" spans="2:11" s="23" customFormat="1" ht="12">
      <c r="B33" s="24" t="s">
        <v>32</v>
      </c>
      <c r="C33" s="25">
        <f aca="true" t="shared" si="8" ref="C33:E34">SUM(F33+I33)</f>
        <v>1</v>
      </c>
      <c r="D33" s="25">
        <f t="shared" si="8"/>
        <v>0</v>
      </c>
      <c r="E33" s="25">
        <f t="shared" si="8"/>
        <v>0</v>
      </c>
      <c r="F33" s="26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</row>
    <row r="34" spans="2:11" s="23" customFormat="1" ht="12">
      <c r="B34" s="24" t="s">
        <v>33</v>
      </c>
      <c r="C34" s="25">
        <f t="shared" si="8"/>
        <v>1</v>
      </c>
      <c r="D34" s="25">
        <f t="shared" si="8"/>
        <v>30</v>
      </c>
      <c r="E34" s="25">
        <f t="shared" si="8"/>
        <v>15</v>
      </c>
      <c r="F34" s="26">
        <v>1</v>
      </c>
      <c r="G34" s="26">
        <v>30</v>
      </c>
      <c r="H34" s="27">
        <v>15</v>
      </c>
      <c r="I34" s="27">
        <v>0</v>
      </c>
      <c r="J34" s="27">
        <v>0</v>
      </c>
      <c r="K34" s="27">
        <v>0</v>
      </c>
    </row>
    <row r="35" spans="2:11" ht="12">
      <c r="B35" s="33"/>
      <c r="C35" s="34"/>
      <c r="D35" s="35"/>
      <c r="E35" s="35"/>
      <c r="F35" s="34"/>
      <c r="G35" s="34"/>
      <c r="H35" s="35"/>
      <c r="I35" s="35"/>
      <c r="J35" s="35"/>
      <c r="K35" s="35"/>
    </row>
    <row r="36" spans="1:11" s="22" customFormat="1" ht="12">
      <c r="A36" s="40" t="s">
        <v>34</v>
      </c>
      <c r="B36" s="41"/>
      <c r="C36" s="21">
        <f>SUM(C37:C37)</f>
        <v>15</v>
      </c>
      <c r="D36" s="21">
        <f>SUM(D37:D37)</f>
        <v>966</v>
      </c>
      <c r="E36" s="21">
        <f>SUM(E37:E37)</f>
        <v>973</v>
      </c>
      <c r="F36" s="21">
        <f aca="true" t="shared" si="9" ref="F36:K36">SUM(F37:F37)</f>
        <v>13</v>
      </c>
      <c r="G36" s="21">
        <f t="shared" si="9"/>
        <v>811</v>
      </c>
      <c r="H36" s="21">
        <f t="shared" si="9"/>
        <v>814</v>
      </c>
      <c r="I36" s="21">
        <f t="shared" si="9"/>
        <v>2</v>
      </c>
      <c r="J36" s="21">
        <f t="shared" si="9"/>
        <v>155</v>
      </c>
      <c r="K36" s="21">
        <f t="shared" si="9"/>
        <v>159</v>
      </c>
    </row>
    <row r="37" spans="2:11" s="23" customFormat="1" ht="12">
      <c r="B37" s="24" t="s">
        <v>35</v>
      </c>
      <c r="C37" s="25">
        <f>SUM(F37+I37)</f>
        <v>15</v>
      </c>
      <c r="D37" s="25">
        <f>SUM(G37+J37)</f>
        <v>966</v>
      </c>
      <c r="E37" s="25">
        <f>SUM(H37+K37)</f>
        <v>973</v>
      </c>
      <c r="F37" s="26">
        <v>13</v>
      </c>
      <c r="G37" s="26">
        <v>811</v>
      </c>
      <c r="H37" s="26">
        <v>814</v>
      </c>
      <c r="I37" s="26">
        <v>2</v>
      </c>
      <c r="J37" s="26">
        <v>155</v>
      </c>
      <c r="K37" s="26">
        <v>159</v>
      </c>
    </row>
    <row r="38" spans="1:11" ht="9" customHeight="1">
      <c r="A38" s="42"/>
      <c r="B38" s="43"/>
      <c r="C38" s="44"/>
      <c r="D38" s="44"/>
      <c r="E38" s="44"/>
      <c r="F38" s="45"/>
      <c r="G38" s="45"/>
      <c r="H38" s="45"/>
      <c r="I38" s="44"/>
      <c r="J38" s="44"/>
      <c r="K38" s="44"/>
    </row>
    <row r="39" ht="12">
      <c r="B39" s="1" t="s">
        <v>36</v>
      </c>
    </row>
    <row r="40" ht="12">
      <c r="B40" s="1" t="s">
        <v>37</v>
      </c>
    </row>
    <row r="41" ht="12">
      <c r="B41" s="1" t="s">
        <v>38</v>
      </c>
    </row>
  </sheetData>
  <sheetProtection/>
  <mergeCells count="9">
    <mergeCell ref="A28:B28"/>
    <mergeCell ref="A32:B32"/>
    <mergeCell ref="A36:B36"/>
    <mergeCell ref="C2:I2"/>
    <mergeCell ref="J4:K4"/>
    <mergeCell ref="A5:B6"/>
    <mergeCell ref="A7:B7"/>
    <mergeCell ref="A21:B21"/>
    <mergeCell ref="A24:B2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2009-05-14T23:48:29Z</dcterms:created>
  <dcterms:modified xsi:type="dcterms:W3CDTF">2009-05-14T23:48:36Z</dcterms:modified>
  <cp:category/>
  <cp:version/>
  <cp:contentType/>
  <cp:contentStatus/>
</cp:coreProperties>
</file>