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8" sheetId="1" r:id="rId1"/>
  </sheets>
  <definedNames>
    <definedName name="_xlnm.Print_Area" localSheetId="0">'258'!$A$1:$S$50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<sst xmlns="http://schemas.openxmlformats.org/spreadsheetml/2006/main" count="95" uniqueCount="77">
  <si>
    <t>(単位  金額1,000円)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</si>
  <si>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</si>
  <si>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</si>
  <si>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</si>
  <si>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</si>
  <si>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</si>
  <si>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</si>
  <si>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失 業 扶 助</t>
  </si>
  <si>
    <t>葬 祭 扶 助</t>
  </si>
  <si>
    <t>標示番号</t>
  </si>
  <si>
    <t>年度月および</t>
  </si>
  <si>
    <t>被保護実世帯数</t>
  </si>
  <si>
    <t>被保護実人数</t>
  </si>
  <si>
    <t>保 護 費</t>
  </si>
  <si>
    <t>延 人 員</t>
  </si>
  <si>
    <t>延人員</t>
  </si>
  <si>
    <t>保護費</t>
  </si>
  <si>
    <t>市郡</t>
  </si>
  <si>
    <t>昭和40年度</t>
  </si>
  <si>
    <t xml:space="preserve"> 44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</si>
  <si>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</si>
  <si>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</si>
  <si>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</si>
  <si>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</si>
  <si>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</si>
  <si>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</si>
  <si>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</si>
  <si>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</si>
  <si>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45 年  1 月</t>
  </si>
  <si>
    <t xml:space="preserve">    2</t>
  </si>
  <si>
    <t xml:space="preserve">    3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</si>
  <si>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</si>
  <si>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</si>
  <si>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</si>
  <si>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</si>
  <si>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</si>
  <si>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</si>
  <si>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</si>
  <si>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</si>
  <si>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</si>
  <si>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</si>
  <si>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</si>
  <si>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…</t>
  </si>
  <si>
    <t>臼</t>
  </si>
  <si>
    <t>津久見市</t>
  </si>
  <si>
    <t>津</t>
  </si>
  <si>
    <t>竹田市</t>
  </si>
  <si>
    <t>竹</t>
  </si>
  <si>
    <t>豊後高田市</t>
  </si>
  <si>
    <t>高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</si>
  <si>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</si>
  <si>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</si>
  <si>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</si>
  <si>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</si>
  <si>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</si>
  <si>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</si>
  <si>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</si>
  <si>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</si>
  <si>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</si>
  <si>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…</t>
  </si>
  <si>
    <t>北海部郡</t>
  </si>
  <si>
    <t>北</t>
  </si>
  <si>
    <t>南海部郡</t>
  </si>
  <si>
    <t>南</t>
  </si>
  <si>
    <t>大野郡</t>
  </si>
  <si>
    <t>野</t>
  </si>
  <si>
    <t>直入郡</t>
  </si>
  <si>
    <t>直</t>
  </si>
  <si>
    <t>玖珠郡</t>
  </si>
  <si>
    <t>玖</t>
  </si>
  <si>
    <t>日田郡</t>
  </si>
  <si>
    <t>下毛郡</t>
  </si>
  <si>
    <t>下</t>
  </si>
  <si>
    <t>宇佐郡</t>
  </si>
  <si>
    <t xml:space="preserve">   資料:県社会課</t>
  </si>
  <si>
    <t>　　注　西国東郡は宇佐郡に含む。</t>
  </si>
  <si>
    <t xml:space="preserve">258．　扶　　助　　別　   生　　活　　保　　護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</si>
</sst>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2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 locked="0"/>
    </xf>
    <xf numFmtId="3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 quotePrefix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 quotePrefix="1">
      <alignment horizontal="lef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 quotePrefix="1">
      <alignment horizontal="centerContinuous"/>
      <protection locked="0"/>
    </xf>
    <xf numFmtId="0" fontId="2" fillId="0" borderId="13" xfId="0" applyFont="1" applyFill="1" applyBorder="1" applyAlignment="1" applyProtection="1">
      <alignment horizontal="centerContinuous"/>
      <protection locked="0"/>
    </xf>
    <xf numFmtId="0" fontId="2" fillId="0" borderId="14" xfId="0" applyFont="1" applyFill="1" applyBorder="1" applyAlignment="1" applyProtection="1">
      <alignment horizontal="centerContinuous"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0" fontId="2" fillId="0" borderId="11" xfId="0" applyFont="1" applyFill="1" applyBorder="1" applyAlignment="1" applyProtection="1">
      <alignment horizontal="distributed" vertical="top"/>
      <protection locked="0"/>
    </xf>
    <xf numFmtId="0" fontId="2" fillId="0" borderId="14" xfId="0" applyFont="1" applyFill="1" applyBorder="1" applyAlignment="1" applyProtection="1">
      <alignment horizontal="distributed" vertical="top"/>
      <protection locked="0"/>
    </xf>
    <xf numFmtId="3" fontId="2" fillId="0" borderId="11" xfId="0" applyNumberFormat="1" applyFont="1" applyFill="1" applyBorder="1" applyAlignment="1" applyProtection="1">
      <alignment horizontal="distributed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0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centerContinuous"/>
      <protection locked="0"/>
    </xf>
    <xf numFmtId="3" fontId="6" fillId="0" borderId="11" xfId="0" applyNumberFormat="1" applyFont="1" applyFill="1" applyBorder="1" applyAlignment="1" applyProtection="1">
      <alignment horizontal="centerContinuous"/>
      <protection locked="0"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Continuous"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1" fontId="6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 quotePrefix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 quotePrefix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41" fontId="2" fillId="0" borderId="0" xfId="0" applyNumberFormat="1" applyFont="1" applyFill="1" applyAlignment="1" applyProtection="1" quotePrefix="1">
      <alignment horizontal="right" vertical="center"/>
      <protection locked="0"/>
    </xf>
    <xf numFmtId="176" fontId="2" fillId="0" borderId="0" xfId="0" applyNumberFormat="1" applyFont="1" applyFill="1" applyAlignment="1" applyProtection="1" quotePrefix="1">
      <alignment horizontal="right" vertical="center"/>
      <protection locked="0"/>
    </xf>
    <xf numFmtId="41" fontId="2" fillId="0" borderId="0" xfId="0" applyNumberFormat="1" applyFont="1" applyFill="1" applyAlignment="1">
      <alignment horizontal="right" vertical="center"/>
    </xf>
    <xf numFmtId="49" fontId="2" fillId="0" borderId="11" xfId="0" applyNumberFormat="1" applyFont="1" applyFill="1" applyBorder="1" applyAlignment="1" applyProtection="1" quotePrefix="1">
      <alignment horizontal="left" vertical="center"/>
      <protection locked="0"/>
    </xf>
    <xf numFmtId="176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distributed"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11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 quotePrefix="1">
      <alignment horizontal="distributed" vertical="center"/>
      <protection locked="0"/>
    </xf>
    <xf numFmtId="176" fontId="2" fillId="0" borderId="11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 quotePrefix="1">
      <alignment horizontal="centerContinuous"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0" fontId="2" fillId="0" borderId="12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41" fontId="2" fillId="0" borderId="0" xfId="0" applyNumberFormat="1" applyFont="1" applyFill="1" applyAlignment="1" applyProtection="1">
      <alignment horizontal="center" vertical="center"/>
      <protection locked="0"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12" xfId="0" applyNumberFormat="1" applyFont="1" applyFill="1" applyBorder="1" applyAlignment="1" applyProtection="1">
      <alignment vertical="center"/>
      <protection locked="0"/>
    </xf>
    <xf numFmtId="41" fontId="2" fillId="0" borderId="11" xfId="0" applyNumberFormat="1" applyFont="1" applyFill="1" applyBorder="1" applyAlignment="1" applyProtection="1">
      <alignment vertical="center"/>
      <protection locked="0"/>
    </xf>
    <xf numFmtId="41" fontId="2" fillId="0" borderId="14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4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41" fontId="2" fillId="0" borderId="0" xfId="0" applyNumberFormat="1" applyFont="1" applyFill="1" applyAlignment="1" applyProtection="1">
      <alignment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2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 vertical="center"/>
    </xf>
    <xf numFmtId="0" fontId="2" fillId="0" borderId="17" xfId="0" applyFont="1" applyFill="1" applyBorder="1" applyAlignment="1" applyProtection="1" quotePrefix="1">
      <alignment horizontal="center" vertical="center"/>
      <protection locked="0"/>
    </xf>
    <xf numFmtId="0" fontId="2" fillId="0" borderId="19" xfId="0" applyFont="1" applyFill="1" applyBorder="1" applyAlignment="1" applyProtection="1" quotePrefix="1">
      <alignment horizontal="center" vertical="center" textRotation="255"/>
      <protection locked="0"/>
    </xf>
    <xf numFmtId="0" fontId="0" fillId="0" borderId="15" xfId="0" applyFill="1" applyBorder="1" applyAlignment="1">
      <alignment vertical="center" textRotation="255"/>
    </xf>
    <xf numFmtId="0" fontId="0" fillId="0" borderId="16" xfId="0" applyFill="1" applyBorder="1" applyAlignment="1">
      <alignment vertical="center" textRotation="255"/>
    </xf>
    <xf numFmtId="0" fontId="2" fillId="0" borderId="17" xfId="0" applyFont="1" applyFill="1" applyBorder="1" applyAlignment="1" applyProtection="1" quotePrefix="1">
      <alignment horizontal="left" vertical="center"/>
      <protection locked="0"/>
    </xf>
    <xf numFmtId="0" fontId="0" fillId="0" borderId="18" xfId="0" applyFill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 quotePrefix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70</xdr:row>
      <xdr:rowOff>0</xdr:rowOff>
    </xdr:from>
    <xdr:to>
      <xdr:col>20</xdr:col>
      <xdr:colOff>47625</xdr:colOff>
      <xdr:row>70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878175" y="14668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20</xdr:col>
      <xdr:colOff>9525</xdr:colOff>
      <xdr:row>70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840075" y="14668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830550" y="11963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830550" y="11963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70</xdr:row>
      <xdr:rowOff>0</xdr:rowOff>
    </xdr:from>
    <xdr:to>
      <xdr:col>20</xdr:col>
      <xdr:colOff>57150</xdr:colOff>
      <xdr:row>70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887700" y="14668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79</xdr:row>
      <xdr:rowOff>85725</xdr:rowOff>
    </xdr:from>
    <xdr:to>
      <xdr:col>20</xdr:col>
      <xdr:colOff>0</xdr:colOff>
      <xdr:row>79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830550" y="16211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54</xdr:row>
      <xdr:rowOff>0</xdr:rowOff>
    </xdr:from>
    <xdr:to>
      <xdr:col>21</xdr:col>
      <xdr:colOff>0</xdr:colOff>
      <xdr:row>54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525875" y="11963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5" name="AutoShape 29"/>
        <xdr:cNvSpPr>
          <a:spLocks/>
        </xdr:cNvSpPr>
      </xdr:nvSpPr>
      <xdr:spPr>
        <a:xfrm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6" name="AutoShape 30"/>
        <xdr:cNvSpPr>
          <a:spLocks/>
        </xdr:cNvSpPr>
      </xdr:nvSpPr>
      <xdr:spPr>
        <a:xfrm flipH="1" flipV="1"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7" name="AutoShape 31"/>
        <xdr:cNvSpPr>
          <a:spLocks/>
        </xdr:cNvSpPr>
      </xdr:nvSpPr>
      <xdr:spPr>
        <a:xfrm flipH="1" flipV="1"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8" name="AutoShape 32"/>
        <xdr:cNvSpPr>
          <a:spLocks/>
        </xdr:cNvSpPr>
      </xdr:nvSpPr>
      <xdr:spPr>
        <a:xfrm flipH="1" flipV="1"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0" name="AutoShape 34"/>
        <xdr:cNvSpPr>
          <a:spLocks/>
        </xdr:cNvSpPr>
      </xdr:nvSpPr>
      <xdr:spPr>
        <a:xfrm flipH="1"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2" name="AutoShape 36"/>
        <xdr:cNvSpPr>
          <a:spLocks/>
        </xdr:cNvSpPr>
      </xdr:nvSpPr>
      <xdr:spPr>
        <a:xfrm flipV="1"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3" name="AutoShape 37"/>
        <xdr:cNvSpPr>
          <a:spLocks/>
        </xdr:cNvSpPr>
      </xdr:nvSpPr>
      <xdr:spPr>
        <a:xfrm flipH="1" flipV="1"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15830550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37</xdr:row>
      <xdr:rowOff>114300</xdr:rowOff>
    </xdr:from>
    <xdr:to>
      <xdr:col>1</xdr:col>
      <xdr:colOff>180975</xdr:colOff>
      <xdr:row>38</xdr:row>
      <xdr:rowOff>152400</xdr:rowOff>
    </xdr:to>
    <xdr:sp>
      <xdr:nvSpPr>
        <xdr:cNvPr id="26" name="AutoShape 143"/>
        <xdr:cNvSpPr>
          <a:spLocks/>
        </xdr:cNvSpPr>
      </xdr:nvSpPr>
      <xdr:spPr>
        <a:xfrm>
          <a:off x="1133475" y="8401050"/>
          <a:ext cx="857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39</xdr:row>
      <xdr:rowOff>114300</xdr:rowOff>
    </xdr:from>
    <xdr:to>
      <xdr:col>1</xdr:col>
      <xdr:colOff>180975</xdr:colOff>
      <xdr:row>40</xdr:row>
      <xdr:rowOff>152400</xdr:rowOff>
    </xdr:to>
    <xdr:sp>
      <xdr:nvSpPr>
        <xdr:cNvPr id="27" name="AutoShape 144"/>
        <xdr:cNvSpPr>
          <a:spLocks/>
        </xdr:cNvSpPr>
      </xdr:nvSpPr>
      <xdr:spPr>
        <a:xfrm>
          <a:off x="1133475" y="8858250"/>
          <a:ext cx="857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42</xdr:row>
      <xdr:rowOff>114300</xdr:rowOff>
    </xdr:from>
    <xdr:to>
      <xdr:col>1</xdr:col>
      <xdr:colOff>180975</xdr:colOff>
      <xdr:row>43</xdr:row>
      <xdr:rowOff>152400</xdr:rowOff>
    </xdr:to>
    <xdr:sp>
      <xdr:nvSpPr>
        <xdr:cNvPr id="28" name="AutoShape 145"/>
        <xdr:cNvSpPr>
          <a:spLocks/>
        </xdr:cNvSpPr>
      </xdr:nvSpPr>
      <xdr:spPr>
        <a:xfrm>
          <a:off x="1133475" y="9544050"/>
          <a:ext cx="857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44</xdr:row>
      <xdr:rowOff>114300</xdr:rowOff>
    </xdr:from>
    <xdr:to>
      <xdr:col>1</xdr:col>
      <xdr:colOff>180975</xdr:colOff>
      <xdr:row>45</xdr:row>
      <xdr:rowOff>152400</xdr:rowOff>
    </xdr:to>
    <xdr:sp>
      <xdr:nvSpPr>
        <xdr:cNvPr id="29" name="AutoShape 146"/>
        <xdr:cNvSpPr>
          <a:spLocks/>
        </xdr:cNvSpPr>
      </xdr:nvSpPr>
      <xdr:spPr>
        <a:xfrm>
          <a:off x="1133475" y="10001250"/>
          <a:ext cx="857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46</xdr:row>
      <xdr:rowOff>114300</xdr:rowOff>
    </xdr:from>
    <xdr:to>
      <xdr:col>1</xdr:col>
      <xdr:colOff>180975</xdr:colOff>
      <xdr:row>47</xdr:row>
      <xdr:rowOff>152400</xdr:rowOff>
    </xdr:to>
    <xdr:sp>
      <xdr:nvSpPr>
        <xdr:cNvPr id="30" name="AutoShape 147"/>
        <xdr:cNvSpPr>
          <a:spLocks/>
        </xdr:cNvSpPr>
      </xdr:nvSpPr>
      <xdr:spPr>
        <a:xfrm>
          <a:off x="1133475" y="10458450"/>
          <a:ext cx="857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37</xdr:row>
      <xdr:rowOff>114300</xdr:rowOff>
    </xdr:from>
    <xdr:to>
      <xdr:col>1</xdr:col>
      <xdr:colOff>180975</xdr:colOff>
      <xdr:row>38</xdr:row>
      <xdr:rowOff>152400</xdr:rowOff>
    </xdr:to>
    <xdr:sp>
      <xdr:nvSpPr>
        <xdr:cNvPr id="31" name="AutoShape 148"/>
        <xdr:cNvSpPr>
          <a:spLocks/>
        </xdr:cNvSpPr>
      </xdr:nvSpPr>
      <xdr:spPr>
        <a:xfrm>
          <a:off x="1133475" y="8401050"/>
          <a:ext cx="857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G34">
      <selection activeCell="R47" sqref="R47:R48"/>
    </sheetView>
  </sheetViews>
  <sheetFormatPr defaultColWidth="9.00390625" defaultRowHeight="12.75"/>
  <cols>
    <col min="1" max="1" width="13.625" style="63" customWidth="1"/>
    <col min="2" max="2" width="14.00390625" style="3" customWidth="1"/>
    <col min="3" max="3" width="12.125" style="3" customWidth="1"/>
    <col min="4" max="4" width="12.75390625" style="3" customWidth="1"/>
    <col min="5" max="5" width="10.00390625" style="3" customWidth="1"/>
    <col min="6" max="6" width="12.75390625" style="3" customWidth="1"/>
    <col min="7" max="7" width="11.125" style="3" customWidth="1"/>
    <col min="8" max="8" width="11.75390625" style="3" customWidth="1"/>
    <col min="9" max="9" width="10.75390625" style="3" customWidth="1"/>
    <col min="10" max="10" width="11.75390625" style="3" customWidth="1"/>
    <col min="11" max="12" width="12.75390625" style="3" customWidth="1"/>
    <col min="13" max="13" width="8.75390625" style="3" customWidth="1"/>
    <col min="14" max="14" width="7.75390625" style="3" customWidth="1"/>
    <col min="15" max="15" width="8.125" style="3" customWidth="1"/>
    <col min="16" max="16" width="9.00390625" style="3" customWidth="1"/>
    <col min="17" max="17" width="7.75390625" style="3" customWidth="1"/>
    <col min="18" max="18" width="8.75390625" style="3" customWidth="1"/>
    <col min="19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18" customHeight="1">
      <c r="A2" s="4" t="s">
        <v>76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 thickBot="1">
      <c r="A3" s="7" t="s">
        <v>0</v>
      </c>
      <c r="B3" s="8"/>
      <c r="C3" s="8"/>
      <c r="D3" s="9"/>
      <c r="E3" s="8"/>
      <c r="F3" s="8"/>
      <c r="G3" s="8"/>
      <c r="H3" s="8"/>
      <c r="I3" s="8"/>
      <c r="J3" s="8"/>
      <c r="K3" s="8"/>
      <c r="L3" s="10"/>
      <c r="M3" s="10"/>
      <c r="N3" s="10"/>
      <c r="O3" s="10"/>
      <c r="P3" s="10"/>
      <c r="Q3" s="10"/>
      <c r="R3" s="10"/>
      <c r="S3" s="8"/>
    </row>
    <row r="4" spans="1:19" ht="18" customHeight="1" thickTop="1">
      <c r="A4" s="11"/>
      <c r="B4" s="12" t="s">
        <v>1</v>
      </c>
      <c r="C4" s="13"/>
      <c r="D4" s="14"/>
      <c r="E4" s="15" t="s">
        <v>2</v>
      </c>
      <c r="F4" s="16"/>
      <c r="G4" s="17" t="s">
        <v>3</v>
      </c>
      <c r="H4" s="14"/>
      <c r="I4" s="17" t="s">
        <v>4</v>
      </c>
      <c r="J4" s="16"/>
      <c r="K4" s="17" t="s">
        <v>5</v>
      </c>
      <c r="L4" s="16"/>
      <c r="M4" s="17" t="s">
        <v>6</v>
      </c>
      <c r="N4" s="16"/>
      <c r="O4" s="17" t="s">
        <v>7</v>
      </c>
      <c r="P4" s="16"/>
      <c r="Q4" s="17" t="s">
        <v>8</v>
      </c>
      <c r="R4" s="16"/>
      <c r="S4" s="79" t="s">
        <v>9</v>
      </c>
    </row>
    <row r="5" spans="1:19" ht="18" customHeight="1">
      <c r="A5" s="18" t="s">
        <v>10</v>
      </c>
      <c r="B5" s="82" t="s">
        <v>11</v>
      </c>
      <c r="C5" s="82" t="s">
        <v>12</v>
      </c>
      <c r="D5" s="76" t="s">
        <v>13</v>
      </c>
      <c r="E5" s="78" t="s">
        <v>14</v>
      </c>
      <c r="F5" s="76" t="s">
        <v>13</v>
      </c>
      <c r="G5" s="78" t="s">
        <v>14</v>
      </c>
      <c r="H5" s="84" t="s">
        <v>13</v>
      </c>
      <c r="I5" s="85" t="s">
        <v>14</v>
      </c>
      <c r="J5" s="76" t="s">
        <v>13</v>
      </c>
      <c r="K5" s="78" t="s">
        <v>14</v>
      </c>
      <c r="L5" s="76" t="s">
        <v>13</v>
      </c>
      <c r="M5" s="76" t="s">
        <v>15</v>
      </c>
      <c r="N5" s="76" t="s">
        <v>16</v>
      </c>
      <c r="O5" s="76" t="s">
        <v>15</v>
      </c>
      <c r="P5" s="76" t="s">
        <v>16</v>
      </c>
      <c r="Q5" s="76" t="s">
        <v>15</v>
      </c>
      <c r="R5" s="76" t="s">
        <v>16</v>
      </c>
      <c r="S5" s="80"/>
    </row>
    <row r="6" spans="1:19" ht="18" customHeight="1">
      <c r="A6" s="19" t="s">
        <v>17</v>
      </c>
      <c r="B6" s="83"/>
      <c r="C6" s="83"/>
      <c r="D6" s="77"/>
      <c r="E6" s="77"/>
      <c r="F6" s="77"/>
      <c r="G6" s="77"/>
      <c r="H6" s="71"/>
      <c r="I6" s="86"/>
      <c r="J6" s="77"/>
      <c r="K6" s="77"/>
      <c r="L6" s="77"/>
      <c r="M6" s="77"/>
      <c r="N6" s="77"/>
      <c r="O6" s="77"/>
      <c r="P6" s="77"/>
      <c r="Q6" s="77"/>
      <c r="R6" s="77"/>
      <c r="S6" s="81"/>
    </row>
    <row r="7" spans="1:19" s="25" customFormat="1" ht="18" customHeight="1">
      <c r="A7" s="20" t="s">
        <v>18</v>
      </c>
      <c r="B7" s="21">
        <v>129168</v>
      </c>
      <c r="C7" s="22">
        <f>SUM(E7+G7+I7+K7+M7+O7+Q7)</f>
        <v>656880</v>
      </c>
      <c r="D7" s="22">
        <v>1968655</v>
      </c>
      <c r="E7" s="21">
        <v>293820</v>
      </c>
      <c r="F7" s="21">
        <v>693471</v>
      </c>
      <c r="G7" s="21">
        <v>136635</v>
      </c>
      <c r="H7" s="21">
        <v>74022</v>
      </c>
      <c r="I7" s="21">
        <v>93688</v>
      </c>
      <c r="J7" s="21">
        <v>68064</v>
      </c>
      <c r="K7" s="21">
        <v>130243</v>
      </c>
      <c r="L7" s="21">
        <v>116795</v>
      </c>
      <c r="M7" s="21">
        <v>61</v>
      </c>
      <c r="N7" s="21">
        <v>376</v>
      </c>
      <c r="O7" s="21">
        <v>1956</v>
      </c>
      <c r="P7" s="21">
        <v>12963</v>
      </c>
      <c r="Q7" s="21">
        <v>477</v>
      </c>
      <c r="R7" s="23">
        <v>2964</v>
      </c>
      <c r="S7" s="24">
        <v>40</v>
      </c>
    </row>
    <row r="8" spans="1:19" s="25" customFormat="1" ht="18" customHeight="1">
      <c r="A8" s="26">
        <v>41</v>
      </c>
      <c r="B8" s="21">
        <v>136241</v>
      </c>
      <c r="C8" s="22">
        <v>657289</v>
      </c>
      <c r="D8" s="22">
        <f>SUM(F8+H8+J8+L8+N8+P8+R8)</f>
        <v>2425002</v>
      </c>
      <c r="E8" s="21">
        <v>289410</v>
      </c>
      <c r="F8" s="21">
        <v>835243</v>
      </c>
      <c r="G8" s="21">
        <v>136579</v>
      </c>
      <c r="H8" s="21">
        <v>87611</v>
      </c>
      <c r="I8" s="21">
        <v>87289</v>
      </c>
      <c r="J8" s="21">
        <v>73628</v>
      </c>
      <c r="K8" s="21">
        <v>141357</v>
      </c>
      <c r="L8" s="21">
        <v>1410933</v>
      </c>
      <c r="M8" s="21">
        <v>40</v>
      </c>
      <c r="N8" s="21">
        <v>551</v>
      </c>
      <c r="O8" s="21">
        <v>2084</v>
      </c>
      <c r="P8" s="21">
        <v>12845</v>
      </c>
      <c r="Q8" s="21">
        <v>510</v>
      </c>
      <c r="R8" s="23">
        <v>4191</v>
      </c>
      <c r="S8" s="24">
        <v>41</v>
      </c>
    </row>
    <row r="9" spans="1:19" s="25" customFormat="1" ht="18" customHeight="1">
      <c r="A9" s="26">
        <v>42</v>
      </c>
      <c r="B9" s="21">
        <v>140179</v>
      </c>
      <c r="C9" s="22">
        <f>SUM(E9+G9+I9+K9+M9+O9+Q9)</f>
        <v>654849</v>
      </c>
      <c r="D9" s="22">
        <f>SUM(F9+H9+J9+L9+N9+P9+R9)</f>
        <v>2848526</v>
      </c>
      <c r="E9" s="21">
        <v>281959</v>
      </c>
      <c r="F9" s="21">
        <v>975312</v>
      </c>
      <c r="G9" s="21">
        <v>137556</v>
      </c>
      <c r="H9" s="21">
        <v>102887</v>
      </c>
      <c r="I9" s="21">
        <v>80595</v>
      </c>
      <c r="J9" s="21">
        <v>76752</v>
      </c>
      <c r="K9" s="21">
        <v>152071</v>
      </c>
      <c r="L9" s="21">
        <v>1677052</v>
      </c>
      <c r="M9" s="21">
        <v>63</v>
      </c>
      <c r="N9" s="21">
        <v>749</v>
      </c>
      <c r="O9" s="21">
        <v>2063</v>
      </c>
      <c r="P9" s="21">
        <v>11646</v>
      </c>
      <c r="Q9" s="21">
        <v>542</v>
      </c>
      <c r="R9" s="23">
        <v>4128</v>
      </c>
      <c r="S9" s="24">
        <v>42</v>
      </c>
    </row>
    <row r="10" spans="1:19" s="25" customFormat="1" ht="18" customHeight="1">
      <c r="A10" s="26">
        <v>43</v>
      </c>
      <c r="B10" s="21">
        <v>138550</v>
      </c>
      <c r="C10" s="22">
        <f>SUM(E10+G10+I10+K10+M10+O10+Q10)</f>
        <v>619253</v>
      </c>
      <c r="D10" s="22">
        <v>3354567</v>
      </c>
      <c r="E10" s="21">
        <v>260146</v>
      </c>
      <c r="F10" s="21">
        <v>1059057</v>
      </c>
      <c r="G10" s="21">
        <v>127501</v>
      </c>
      <c r="H10" s="21">
        <v>109693</v>
      </c>
      <c r="I10" s="21">
        <v>71713</v>
      </c>
      <c r="J10" s="21">
        <v>76520</v>
      </c>
      <c r="K10" s="21">
        <v>157499</v>
      </c>
      <c r="L10" s="21">
        <v>2074433</v>
      </c>
      <c r="M10" s="21">
        <v>55</v>
      </c>
      <c r="N10" s="21">
        <v>676</v>
      </c>
      <c r="O10" s="21">
        <v>1948</v>
      </c>
      <c r="P10" s="21">
        <v>10283</v>
      </c>
      <c r="Q10" s="21">
        <v>391</v>
      </c>
      <c r="R10" s="23">
        <v>3476</v>
      </c>
      <c r="S10" s="24">
        <v>43</v>
      </c>
    </row>
    <row r="11" spans="1:19" s="25" customFormat="1" ht="10.5" customHeight="1">
      <c r="A11" s="2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3"/>
      <c r="S11" s="24"/>
    </row>
    <row r="12" spans="1:19" s="31" customFormat="1" ht="18" customHeight="1">
      <c r="A12" s="27">
        <v>44</v>
      </c>
      <c r="B12" s="28">
        <v>136858</v>
      </c>
      <c r="C12" s="28">
        <f aca="true" t="shared" si="0" ref="C12:R12">SUM(C14:C25)</f>
        <v>283417</v>
      </c>
      <c r="D12" s="28">
        <f t="shared" si="0"/>
        <v>3646372</v>
      </c>
      <c r="E12" s="28">
        <f t="shared" si="0"/>
        <v>243023</v>
      </c>
      <c r="F12" s="28">
        <f t="shared" si="0"/>
        <v>1150813</v>
      </c>
      <c r="G12" s="28">
        <f t="shared" si="0"/>
        <v>119645</v>
      </c>
      <c r="H12" s="28">
        <f t="shared" si="0"/>
        <v>117652</v>
      </c>
      <c r="I12" s="28">
        <f t="shared" si="0"/>
        <v>62735</v>
      </c>
      <c r="J12" s="28">
        <f t="shared" si="0"/>
        <v>75136</v>
      </c>
      <c r="K12" s="28">
        <f t="shared" si="0"/>
        <v>157116</v>
      </c>
      <c r="L12" s="28">
        <f t="shared" si="0"/>
        <v>2287506</v>
      </c>
      <c r="M12" s="28">
        <f t="shared" si="0"/>
        <v>38</v>
      </c>
      <c r="N12" s="28">
        <f t="shared" si="0"/>
        <v>505</v>
      </c>
      <c r="O12" s="28">
        <f t="shared" si="0"/>
        <v>1753</v>
      </c>
      <c r="P12" s="28">
        <f t="shared" si="0"/>
        <v>10456</v>
      </c>
      <c r="Q12" s="28">
        <f t="shared" si="0"/>
        <v>414</v>
      </c>
      <c r="R12" s="29">
        <f t="shared" si="0"/>
        <v>4304</v>
      </c>
      <c r="S12" s="30">
        <v>44</v>
      </c>
    </row>
    <row r="13" spans="1:20" s="31" customFormat="1" ht="10.5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30"/>
      <c r="T13" s="25"/>
    </row>
    <row r="14" spans="1:19" s="25" customFormat="1" ht="18" customHeight="1">
      <c r="A14" s="35" t="s">
        <v>19</v>
      </c>
      <c r="B14" s="21">
        <v>11358</v>
      </c>
      <c r="C14" s="22">
        <v>23716</v>
      </c>
      <c r="D14" s="36">
        <f aca="true" t="shared" si="1" ref="D14:D25">SUM(F14+H14+J14+L14+N14+P14+R14)</f>
        <v>268128</v>
      </c>
      <c r="E14" s="21">
        <v>20401</v>
      </c>
      <c r="F14" s="21">
        <v>90590</v>
      </c>
      <c r="G14" s="21">
        <v>10114</v>
      </c>
      <c r="H14" s="21">
        <v>9119</v>
      </c>
      <c r="I14" s="21">
        <v>5221</v>
      </c>
      <c r="J14" s="21">
        <v>4488</v>
      </c>
      <c r="K14" s="21">
        <v>12940</v>
      </c>
      <c r="L14" s="21">
        <v>163071</v>
      </c>
      <c r="M14" s="37">
        <v>1</v>
      </c>
      <c r="N14" s="37">
        <v>8</v>
      </c>
      <c r="O14" s="21">
        <v>152</v>
      </c>
      <c r="P14" s="21">
        <v>714</v>
      </c>
      <c r="Q14" s="21">
        <v>28</v>
      </c>
      <c r="R14" s="23">
        <v>138</v>
      </c>
      <c r="S14" s="24">
        <v>4</v>
      </c>
    </row>
    <row r="15" spans="1:19" s="25" customFormat="1" ht="18" customHeight="1">
      <c r="A15" s="38" t="s">
        <v>20</v>
      </c>
      <c r="B15" s="21">
        <v>11405</v>
      </c>
      <c r="C15" s="22">
        <v>23712</v>
      </c>
      <c r="D15" s="36">
        <f t="shared" si="1"/>
        <v>283960</v>
      </c>
      <c r="E15" s="21">
        <v>20469</v>
      </c>
      <c r="F15" s="21">
        <v>90250</v>
      </c>
      <c r="G15" s="21">
        <v>10140</v>
      </c>
      <c r="H15" s="21">
        <v>9509</v>
      </c>
      <c r="I15" s="21">
        <v>5231</v>
      </c>
      <c r="J15" s="21">
        <v>5329</v>
      </c>
      <c r="K15" s="21">
        <v>12938</v>
      </c>
      <c r="L15" s="21">
        <v>177992</v>
      </c>
      <c r="M15" s="39">
        <v>5</v>
      </c>
      <c r="N15" s="37">
        <v>57</v>
      </c>
      <c r="O15" s="21">
        <v>100</v>
      </c>
      <c r="P15" s="21">
        <v>510</v>
      </c>
      <c r="Q15" s="21">
        <v>39</v>
      </c>
      <c r="R15" s="23">
        <v>313</v>
      </c>
      <c r="S15" s="24">
        <v>5</v>
      </c>
    </row>
    <row r="16" spans="1:19" s="25" customFormat="1" ht="18" customHeight="1">
      <c r="A16" s="38" t="s">
        <v>21</v>
      </c>
      <c r="B16" s="21">
        <v>11423</v>
      </c>
      <c r="C16" s="22">
        <v>23734</v>
      </c>
      <c r="D16" s="36">
        <f t="shared" si="1"/>
        <v>288942</v>
      </c>
      <c r="E16" s="21">
        <v>20443</v>
      </c>
      <c r="F16" s="21">
        <v>91093</v>
      </c>
      <c r="G16" s="21">
        <v>10110</v>
      </c>
      <c r="H16" s="21">
        <v>9655</v>
      </c>
      <c r="I16" s="21">
        <v>5262</v>
      </c>
      <c r="J16" s="21">
        <v>6428</v>
      </c>
      <c r="K16" s="21">
        <v>12961</v>
      </c>
      <c r="L16" s="21">
        <v>181037</v>
      </c>
      <c r="M16" s="37">
        <v>5</v>
      </c>
      <c r="N16" s="37">
        <v>60</v>
      </c>
      <c r="O16" s="21">
        <v>98</v>
      </c>
      <c r="P16" s="21">
        <v>228</v>
      </c>
      <c r="Q16" s="21">
        <v>37</v>
      </c>
      <c r="R16" s="23">
        <v>441</v>
      </c>
      <c r="S16" s="24">
        <v>6</v>
      </c>
    </row>
    <row r="17" spans="1:19" s="25" customFormat="1" ht="18" customHeight="1">
      <c r="A17" s="38" t="s">
        <v>22</v>
      </c>
      <c r="B17" s="21">
        <v>11382</v>
      </c>
      <c r="C17" s="22">
        <v>23719</v>
      </c>
      <c r="D17" s="36">
        <f t="shared" si="1"/>
        <v>296247</v>
      </c>
      <c r="E17" s="21">
        <v>20508</v>
      </c>
      <c r="F17" s="21">
        <v>90596</v>
      </c>
      <c r="G17" s="21">
        <v>9965</v>
      </c>
      <c r="H17" s="21">
        <v>9744</v>
      </c>
      <c r="I17" s="21">
        <v>5245</v>
      </c>
      <c r="J17" s="21">
        <v>5935</v>
      </c>
      <c r="K17" s="21">
        <v>13101</v>
      </c>
      <c r="L17" s="21">
        <v>189572</v>
      </c>
      <c r="M17" s="37">
        <v>4</v>
      </c>
      <c r="N17" s="37">
        <v>44</v>
      </c>
      <c r="O17" s="21">
        <v>96</v>
      </c>
      <c r="P17" s="21">
        <v>110</v>
      </c>
      <c r="Q17" s="21">
        <v>19</v>
      </c>
      <c r="R17" s="23">
        <v>246</v>
      </c>
      <c r="S17" s="24">
        <v>7</v>
      </c>
    </row>
    <row r="18" spans="1:19" s="25" customFormat="1" ht="18" customHeight="1">
      <c r="A18" s="38" t="s">
        <v>23</v>
      </c>
      <c r="B18" s="21">
        <v>11440</v>
      </c>
      <c r="C18" s="22">
        <v>23743</v>
      </c>
      <c r="D18" s="36">
        <f t="shared" si="1"/>
        <v>296424</v>
      </c>
      <c r="E18" s="21">
        <v>20295</v>
      </c>
      <c r="F18" s="21">
        <v>95567</v>
      </c>
      <c r="G18" s="21">
        <v>9994</v>
      </c>
      <c r="H18" s="21">
        <v>9686</v>
      </c>
      <c r="I18" s="21">
        <v>5277</v>
      </c>
      <c r="J18" s="21">
        <v>6959</v>
      </c>
      <c r="K18" s="21">
        <v>13168</v>
      </c>
      <c r="L18" s="21">
        <v>183732</v>
      </c>
      <c r="M18" s="37">
        <v>5</v>
      </c>
      <c r="N18" s="37">
        <v>30</v>
      </c>
      <c r="O18" s="21">
        <v>101</v>
      </c>
      <c r="P18" s="21">
        <v>138</v>
      </c>
      <c r="Q18" s="21">
        <v>18</v>
      </c>
      <c r="R18" s="23">
        <v>312</v>
      </c>
      <c r="S18" s="24">
        <v>8</v>
      </c>
    </row>
    <row r="19" spans="1:19" s="25" customFormat="1" ht="18" customHeight="1">
      <c r="A19" s="38" t="s">
        <v>24</v>
      </c>
      <c r="B19" s="21">
        <v>11464</v>
      </c>
      <c r="C19" s="22">
        <v>23753</v>
      </c>
      <c r="D19" s="36">
        <f t="shared" si="1"/>
        <v>291944</v>
      </c>
      <c r="E19" s="21">
        <v>20295</v>
      </c>
      <c r="F19" s="21">
        <v>88041</v>
      </c>
      <c r="G19" s="21">
        <v>10056</v>
      </c>
      <c r="H19" s="21">
        <v>10070</v>
      </c>
      <c r="I19" s="21">
        <v>5271</v>
      </c>
      <c r="J19" s="21">
        <v>5727</v>
      </c>
      <c r="K19" s="21">
        <v>13432</v>
      </c>
      <c r="L19" s="21">
        <v>187609</v>
      </c>
      <c r="M19" s="40">
        <v>3</v>
      </c>
      <c r="N19" s="41">
        <v>46</v>
      </c>
      <c r="O19" s="41">
        <v>99</v>
      </c>
      <c r="P19" s="41">
        <v>202</v>
      </c>
      <c r="Q19" s="21">
        <v>36</v>
      </c>
      <c r="R19" s="23">
        <v>249</v>
      </c>
      <c r="S19" s="24">
        <v>9</v>
      </c>
    </row>
    <row r="20" spans="1:19" s="25" customFormat="1" ht="18" customHeight="1">
      <c r="A20" s="38" t="s">
        <v>25</v>
      </c>
      <c r="B20" s="21">
        <v>11426</v>
      </c>
      <c r="C20" s="22">
        <v>23743</v>
      </c>
      <c r="D20" s="36">
        <f t="shared" si="1"/>
        <v>295963</v>
      </c>
      <c r="E20" s="21">
        <v>20267</v>
      </c>
      <c r="F20" s="21">
        <v>87555</v>
      </c>
      <c r="G20" s="21">
        <v>10024</v>
      </c>
      <c r="H20" s="21">
        <v>10097</v>
      </c>
      <c r="I20" s="21">
        <v>5283</v>
      </c>
      <c r="J20" s="21">
        <v>6339</v>
      </c>
      <c r="K20" s="21">
        <v>13450</v>
      </c>
      <c r="L20" s="21">
        <v>191452</v>
      </c>
      <c r="M20" s="42">
        <v>7</v>
      </c>
      <c r="N20" s="37">
        <v>91</v>
      </c>
      <c r="O20" s="41">
        <v>98</v>
      </c>
      <c r="P20" s="41">
        <v>138</v>
      </c>
      <c r="Q20" s="21">
        <v>23</v>
      </c>
      <c r="R20" s="23">
        <v>291</v>
      </c>
      <c r="S20" s="24">
        <v>10</v>
      </c>
    </row>
    <row r="21" spans="1:19" s="25" customFormat="1" ht="18" customHeight="1">
      <c r="A21" s="38" t="s">
        <v>26</v>
      </c>
      <c r="B21" s="21">
        <v>11393</v>
      </c>
      <c r="C21" s="22">
        <v>23596</v>
      </c>
      <c r="D21" s="36">
        <f t="shared" si="1"/>
        <v>298225</v>
      </c>
      <c r="E21" s="21">
        <v>20411</v>
      </c>
      <c r="F21" s="21">
        <v>90484</v>
      </c>
      <c r="G21" s="21">
        <v>10062</v>
      </c>
      <c r="H21" s="21">
        <v>9929</v>
      </c>
      <c r="I21" s="21">
        <v>5267</v>
      </c>
      <c r="J21" s="21">
        <v>7554</v>
      </c>
      <c r="K21" s="21">
        <v>13145</v>
      </c>
      <c r="L21" s="21">
        <v>189885</v>
      </c>
      <c r="M21" s="41">
        <v>2</v>
      </c>
      <c r="N21" s="40">
        <v>37</v>
      </c>
      <c r="O21" s="21">
        <v>98</v>
      </c>
      <c r="P21" s="21">
        <v>58</v>
      </c>
      <c r="Q21" s="21">
        <v>36</v>
      </c>
      <c r="R21" s="23">
        <v>278</v>
      </c>
      <c r="S21" s="24">
        <v>11</v>
      </c>
    </row>
    <row r="22" spans="1:19" s="25" customFormat="1" ht="18" customHeight="1">
      <c r="A22" s="38" t="s">
        <v>27</v>
      </c>
      <c r="B22" s="21">
        <v>11411</v>
      </c>
      <c r="C22" s="22">
        <v>23613</v>
      </c>
      <c r="D22" s="36">
        <f t="shared" si="1"/>
        <v>361401</v>
      </c>
      <c r="E22" s="21">
        <v>20272</v>
      </c>
      <c r="F22" s="21">
        <v>146807</v>
      </c>
      <c r="G22" s="21">
        <v>9931</v>
      </c>
      <c r="H22" s="21">
        <v>10038</v>
      </c>
      <c r="I22" s="21">
        <v>5218</v>
      </c>
      <c r="J22" s="21">
        <v>6356</v>
      </c>
      <c r="K22" s="21">
        <v>12871</v>
      </c>
      <c r="L22" s="21">
        <v>197706</v>
      </c>
      <c r="M22" s="42">
        <v>1</v>
      </c>
      <c r="N22" s="42">
        <v>52</v>
      </c>
      <c r="O22" s="21">
        <v>90</v>
      </c>
      <c r="P22" s="41">
        <v>99</v>
      </c>
      <c r="Q22" s="21">
        <v>37</v>
      </c>
      <c r="R22" s="23">
        <v>343</v>
      </c>
      <c r="S22" s="24">
        <v>12</v>
      </c>
    </row>
    <row r="23" spans="1:19" s="25" customFormat="1" ht="18" customHeight="1">
      <c r="A23" s="43" t="s">
        <v>28</v>
      </c>
      <c r="B23" s="21">
        <v>11378</v>
      </c>
      <c r="C23" s="22">
        <v>23388</v>
      </c>
      <c r="D23" s="36">
        <f t="shared" si="1"/>
        <v>300118</v>
      </c>
      <c r="E23" s="21">
        <v>19911</v>
      </c>
      <c r="F23" s="21">
        <v>93242</v>
      </c>
      <c r="G23" s="21">
        <v>9688</v>
      </c>
      <c r="H23" s="21">
        <v>9731</v>
      </c>
      <c r="I23" s="21">
        <v>5167</v>
      </c>
      <c r="J23" s="21">
        <v>6387</v>
      </c>
      <c r="K23" s="21">
        <v>13127</v>
      </c>
      <c r="L23" s="21">
        <v>190201</v>
      </c>
      <c r="M23" s="40">
        <v>3</v>
      </c>
      <c r="N23" s="37">
        <v>30</v>
      </c>
      <c r="O23" s="41">
        <v>104</v>
      </c>
      <c r="P23" s="41">
        <v>71</v>
      </c>
      <c r="Q23" s="21">
        <v>48</v>
      </c>
      <c r="R23" s="23">
        <v>456</v>
      </c>
      <c r="S23" s="24">
        <v>1</v>
      </c>
    </row>
    <row r="24" spans="1:19" s="25" customFormat="1" ht="18" customHeight="1">
      <c r="A24" s="38" t="s">
        <v>29</v>
      </c>
      <c r="B24" s="21">
        <v>11387</v>
      </c>
      <c r="C24" s="22">
        <v>23370</v>
      </c>
      <c r="D24" s="36">
        <f t="shared" si="1"/>
        <v>305164</v>
      </c>
      <c r="E24" s="21">
        <v>19851</v>
      </c>
      <c r="F24" s="21">
        <v>91158</v>
      </c>
      <c r="G24" s="21">
        <v>9765</v>
      </c>
      <c r="H24" s="21">
        <v>9830</v>
      </c>
      <c r="I24" s="21">
        <v>5166</v>
      </c>
      <c r="J24" s="21">
        <v>6255</v>
      </c>
      <c r="K24" s="21">
        <v>13014</v>
      </c>
      <c r="L24" s="21">
        <v>196229</v>
      </c>
      <c r="M24" s="42">
        <v>1</v>
      </c>
      <c r="N24" s="44">
        <v>35</v>
      </c>
      <c r="O24" s="21">
        <v>347</v>
      </c>
      <c r="P24" s="21">
        <v>1096</v>
      </c>
      <c r="Q24" s="21">
        <v>52</v>
      </c>
      <c r="R24" s="23">
        <v>561</v>
      </c>
      <c r="S24" s="24">
        <v>2</v>
      </c>
    </row>
    <row r="25" spans="1:19" s="25" customFormat="1" ht="18" customHeight="1">
      <c r="A25" s="38" t="s">
        <v>30</v>
      </c>
      <c r="B25" s="21">
        <v>11386</v>
      </c>
      <c r="C25" s="22">
        <v>23330</v>
      </c>
      <c r="D25" s="36">
        <f t="shared" si="1"/>
        <v>359856</v>
      </c>
      <c r="E25" s="21">
        <v>19900</v>
      </c>
      <c r="F25" s="21">
        <v>95430</v>
      </c>
      <c r="G25" s="21">
        <v>9796</v>
      </c>
      <c r="H25" s="21">
        <v>10244</v>
      </c>
      <c r="I25" s="21">
        <v>5127</v>
      </c>
      <c r="J25" s="21">
        <v>7379</v>
      </c>
      <c r="K25" s="21">
        <v>12969</v>
      </c>
      <c r="L25" s="21">
        <v>239020</v>
      </c>
      <c r="M25" s="42">
        <v>1</v>
      </c>
      <c r="N25" s="42">
        <v>15</v>
      </c>
      <c r="O25" s="21">
        <v>370</v>
      </c>
      <c r="P25" s="21">
        <v>7092</v>
      </c>
      <c r="Q25" s="21">
        <v>41</v>
      </c>
      <c r="R25" s="23">
        <v>676</v>
      </c>
      <c r="S25" s="24">
        <v>3</v>
      </c>
    </row>
    <row r="26" spans="1:19" s="25" customFormat="1" ht="18" customHeight="1">
      <c r="A26" s="45"/>
      <c r="B26" s="21"/>
      <c r="C26" s="21"/>
      <c r="D26" s="36"/>
      <c r="E26" s="21"/>
      <c r="F26" s="21"/>
      <c r="G26" s="21"/>
      <c r="H26" s="21"/>
      <c r="I26" s="21"/>
      <c r="J26" s="21"/>
      <c r="K26" s="21"/>
      <c r="L26" s="21"/>
      <c r="M26" s="37"/>
      <c r="N26" s="21"/>
      <c r="O26" s="21"/>
      <c r="P26" s="21"/>
      <c r="Q26" s="21"/>
      <c r="R26" s="23"/>
      <c r="S26" s="46"/>
    </row>
    <row r="27" spans="1:19" s="25" customFormat="1" ht="18" customHeight="1">
      <c r="A27" s="47" t="s">
        <v>31</v>
      </c>
      <c r="B27" s="21">
        <v>27155</v>
      </c>
      <c r="C27" s="21">
        <v>57903</v>
      </c>
      <c r="D27" s="36">
        <f>SUM(F27+H27+J27+L27+N27+P27+R27)</f>
        <v>825056</v>
      </c>
      <c r="E27" s="21">
        <v>48548</v>
      </c>
      <c r="F27" s="21">
        <v>259541</v>
      </c>
      <c r="G27" s="21">
        <v>32151</v>
      </c>
      <c r="H27" s="21">
        <v>31834</v>
      </c>
      <c r="I27" s="21">
        <v>11962</v>
      </c>
      <c r="J27" s="21">
        <v>15223</v>
      </c>
      <c r="K27" s="21">
        <v>32872</v>
      </c>
      <c r="L27" s="21">
        <v>515945</v>
      </c>
      <c r="M27" s="37">
        <v>8</v>
      </c>
      <c r="N27" s="37">
        <v>169</v>
      </c>
      <c r="O27" s="21">
        <v>265</v>
      </c>
      <c r="P27" s="21">
        <v>1591</v>
      </c>
      <c r="Q27" s="21">
        <v>49</v>
      </c>
      <c r="R27" s="23">
        <v>753</v>
      </c>
      <c r="S27" s="24" t="s">
        <v>32</v>
      </c>
    </row>
    <row r="28" spans="1:19" s="25" customFormat="1" ht="18" customHeight="1">
      <c r="A28" s="47" t="s">
        <v>33</v>
      </c>
      <c r="B28" s="21">
        <v>21167</v>
      </c>
      <c r="C28" s="21">
        <v>35600</v>
      </c>
      <c r="D28" s="36">
        <f>SUM(F28+H28+J28+L28+N28+P28+R28)</f>
        <v>648481</v>
      </c>
      <c r="E28" s="21">
        <v>28729</v>
      </c>
      <c r="F28" s="21">
        <v>175731</v>
      </c>
      <c r="G28" s="21">
        <v>21973</v>
      </c>
      <c r="H28" s="21">
        <v>35267</v>
      </c>
      <c r="I28" s="21">
        <v>5730</v>
      </c>
      <c r="J28" s="21">
        <v>6398</v>
      </c>
      <c r="K28" s="21">
        <v>24577</v>
      </c>
      <c r="L28" s="21">
        <v>429338</v>
      </c>
      <c r="M28" s="40">
        <v>8</v>
      </c>
      <c r="N28" s="21">
        <v>106</v>
      </c>
      <c r="O28" s="21">
        <v>61</v>
      </c>
      <c r="P28" s="21">
        <v>879</v>
      </c>
      <c r="Q28" s="21">
        <v>80</v>
      </c>
      <c r="R28" s="23">
        <v>762</v>
      </c>
      <c r="S28" s="24" t="s">
        <v>34</v>
      </c>
    </row>
    <row r="29" spans="1:19" s="25" customFormat="1" ht="18" customHeight="1">
      <c r="A29" s="47" t="s">
        <v>35</v>
      </c>
      <c r="B29" s="21">
        <v>11726</v>
      </c>
      <c r="C29" s="21">
        <v>23696</v>
      </c>
      <c r="D29" s="36">
        <f>SUM(F29+H29+J29+L29+N29+P29+R29)</f>
        <v>294348</v>
      </c>
      <c r="E29" s="21">
        <v>19932</v>
      </c>
      <c r="F29" s="21">
        <v>105541</v>
      </c>
      <c r="G29" s="21">
        <v>12091</v>
      </c>
      <c r="H29" s="21">
        <v>9719</v>
      </c>
      <c r="I29" s="21">
        <v>5392</v>
      </c>
      <c r="J29" s="21">
        <v>6031</v>
      </c>
      <c r="K29" s="21">
        <v>13145</v>
      </c>
      <c r="L29" s="21">
        <v>171202</v>
      </c>
      <c r="M29" s="37">
        <v>10</v>
      </c>
      <c r="N29" s="40">
        <v>112</v>
      </c>
      <c r="O29" s="21">
        <v>382</v>
      </c>
      <c r="P29" s="21">
        <v>1340</v>
      </c>
      <c r="Q29" s="21">
        <v>44</v>
      </c>
      <c r="R29" s="23">
        <v>403</v>
      </c>
      <c r="S29" s="24" t="s">
        <v>36</v>
      </c>
    </row>
    <row r="30" spans="1:19" s="25" customFormat="1" ht="18" customHeight="1">
      <c r="A30" s="47" t="s">
        <v>37</v>
      </c>
      <c r="B30" s="21">
        <v>8506</v>
      </c>
      <c r="C30" s="48">
        <v>23043</v>
      </c>
      <c r="D30" s="36">
        <f>SUM(F30+H30+J30+L30+N30+P30+R30)</f>
        <v>217992</v>
      </c>
      <c r="E30" s="21">
        <v>21141</v>
      </c>
      <c r="F30" s="21">
        <v>89796</v>
      </c>
      <c r="G30" s="21">
        <v>11654</v>
      </c>
      <c r="H30" s="21">
        <v>8549</v>
      </c>
      <c r="I30" s="21">
        <v>7111</v>
      </c>
      <c r="J30" s="21">
        <v>9066</v>
      </c>
      <c r="K30" s="21">
        <v>11395</v>
      </c>
      <c r="L30" s="21">
        <v>109321</v>
      </c>
      <c r="M30" s="44">
        <v>2</v>
      </c>
      <c r="N30" s="44">
        <v>26</v>
      </c>
      <c r="O30" s="42">
        <v>443</v>
      </c>
      <c r="P30" s="21">
        <v>1035</v>
      </c>
      <c r="Q30" s="21">
        <v>27</v>
      </c>
      <c r="R30" s="23">
        <v>199</v>
      </c>
      <c r="S30" s="24" t="s">
        <v>38</v>
      </c>
    </row>
    <row r="31" spans="1:19" s="25" customFormat="1" ht="18" customHeight="1">
      <c r="A31" s="47" t="s">
        <v>39</v>
      </c>
      <c r="B31" s="21">
        <v>4227</v>
      </c>
      <c r="C31" s="49">
        <v>8594</v>
      </c>
      <c r="D31" s="36">
        <f aca="true" t="shared" si="2" ref="D31:D38">SUM(F31+H31+J31+L31+N31+P31+R31)</f>
        <v>100403</v>
      </c>
      <c r="E31" s="21">
        <v>7611</v>
      </c>
      <c r="F31" s="21">
        <v>37820</v>
      </c>
      <c r="G31" s="21">
        <v>4124</v>
      </c>
      <c r="H31" s="21">
        <v>4163</v>
      </c>
      <c r="I31" s="21">
        <v>1817</v>
      </c>
      <c r="J31" s="21">
        <v>2065</v>
      </c>
      <c r="K31" s="21">
        <v>4142</v>
      </c>
      <c r="L31" s="21">
        <v>55953</v>
      </c>
      <c r="M31" s="37">
        <v>0</v>
      </c>
      <c r="N31" s="37"/>
      <c r="O31" s="21">
        <v>21</v>
      </c>
      <c r="P31" s="21">
        <v>298</v>
      </c>
      <c r="Q31" s="40">
        <v>12</v>
      </c>
      <c r="R31" s="50">
        <v>104</v>
      </c>
      <c r="S31" s="24" t="s">
        <v>40</v>
      </c>
    </row>
    <row r="32" spans="1:19" s="25" customFormat="1" ht="18" customHeight="1">
      <c r="A32" s="47" t="s">
        <v>41</v>
      </c>
      <c r="B32" s="21">
        <v>4892</v>
      </c>
      <c r="C32" s="21">
        <v>9828</v>
      </c>
      <c r="D32" s="36">
        <f t="shared" si="2"/>
        <v>128617</v>
      </c>
      <c r="E32" s="21">
        <v>8318</v>
      </c>
      <c r="F32" s="21">
        <v>37935</v>
      </c>
      <c r="G32" s="21">
        <v>3785</v>
      </c>
      <c r="H32" s="21">
        <v>3207</v>
      </c>
      <c r="I32" s="21">
        <v>2198</v>
      </c>
      <c r="J32" s="21">
        <v>2261</v>
      </c>
      <c r="K32" s="21">
        <v>5309</v>
      </c>
      <c r="L32" s="21">
        <v>84750</v>
      </c>
      <c r="M32" s="37" t="s">
        <v>42</v>
      </c>
      <c r="N32" s="37">
        <v>8</v>
      </c>
      <c r="O32" s="21">
        <v>22</v>
      </c>
      <c r="P32" s="37">
        <v>292</v>
      </c>
      <c r="Q32" s="37">
        <v>18</v>
      </c>
      <c r="R32" s="23">
        <v>164</v>
      </c>
      <c r="S32" s="24" t="s">
        <v>43</v>
      </c>
    </row>
    <row r="33" spans="1:19" s="25" customFormat="1" ht="18" customHeight="1">
      <c r="A33" s="47" t="s">
        <v>44</v>
      </c>
      <c r="B33" s="21">
        <v>3427</v>
      </c>
      <c r="C33" s="21">
        <v>6866</v>
      </c>
      <c r="D33" s="36">
        <f t="shared" si="2"/>
        <v>71616</v>
      </c>
      <c r="E33" s="21">
        <v>6205</v>
      </c>
      <c r="F33" s="21">
        <v>30650</v>
      </c>
      <c r="G33" s="21">
        <v>3099</v>
      </c>
      <c r="H33" s="21">
        <v>3235</v>
      </c>
      <c r="I33" s="21">
        <v>1950</v>
      </c>
      <c r="J33" s="21">
        <v>1746</v>
      </c>
      <c r="K33" s="21">
        <v>3192</v>
      </c>
      <c r="L33" s="21">
        <v>35553</v>
      </c>
      <c r="M33" s="37">
        <v>4</v>
      </c>
      <c r="N33" s="37">
        <v>13</v>
      </c>
      <c r="O33" s="42">
        <v>19</v>
      </c>
      <c r="P33" s="42">
        <v>233</v>
      </c>
      <c r="Q33" s="21">
        <v>12</v>
      </c>
      <c r="R33" s="23">
        <v>186</v>
      </c>
      <c r="S33" s="24" t="s">
        <v>45</v>
      </c>
    </row>
    <row r="34" spans="1:19" s="25" customFormat="1" ht="18" customHeight="1">
      <c r="A34" s="47" t="s">
        <v>46</v>
      </c>
      <c r="B34" s="21">
        <v>3969</v>
      </c>
      <c r="C34" s="21">
        <v>9241</v>
      </c>
      <c r="D34" s="36">
        <f t="shared" si="2"/>
        <v>85309</v>
      </c>
      <c r="E34" s="21">
        <v>8356</v>
      </c>
      <c r="F34" s="21">
        <v>35681</v>
      </c>
      <c r="G34" s="21">
        <v>3893</v>
      </c>
      <c r="H34" s="21">
        <v>2880</v>
      </c>
      <c r="I34" s="21">
        <v>2481</v>
      </c>
      <c r="J34" s="21">
        <v>2655</v>
      </c>
      <c r="K34" s="21">
        <v>4127</v>
      </c>
      <c r="L34" s="21">
        <v>43813</v>
      </c>
      <c r="M34" s="37" t="s">
        <v>42</v>
      </c>
      <c r="N34" s="42">
        <v>7</v>
      </c>
      <c r="O34" s="42">
        <v>18</v>
      </c>
      <c r="P34" s="41">
        <v>186</v>
      </c>
      <c r="Q34" s="42">
        <v>10</v>
      </c>
      <c r="R34" s="51">
        <v>87</v>
      </c>
      <c r="S34" s="24" t="s">
        <v>47</v>
      </c>
    </row>
    <row r="35" spans="1:19" s="25" customFormat="1" ht="18" customHeight="1">
      <c r="A35" s="52" t="s">
        <v>48</v>
      </c>
      <c r="B35" s="21">
        <v>2278</v>
      </c>
      <c r="C35" s="21">
        <v>4371</v>
      </c>
      <c r="D35" s="36">
        <f t="shared" si="2"/>
        <v>108635</v>
      </c>
      <c r="E35" s="21">
        <v>4010</v>
      </c>
      <c r="F35" s="21">
        <v>34772</v>
      </c>
      <c r="G35" s="21">
        <v>1430</v>
      </c>
      <c r="H35" s="21">
        <v>1726</v>
      </c>
      <c r="I35" s="40">
        <v>884</v>
      </c>
      <c r="J35" s="40">
        <v>2211</v>
      </c>
      <c r="K35" s="21">
        <v>2268</v>
      </c>
      <c r="L35" s="21">
        <v>69627</v>
      </c>
      <c r="M35" s="37" t="s">
        <v>42</v>
      </c>
      <c r="N35" s="42">
        <v>13</v>
      </c>
      <c r="O35" s="42">
        <v>96</v>
      </c>
      <c r="P35" s="42">
        <v>196</v>
      </c>
      <c r="Q35" s="37" t="s">
        <v>42</v>
      </c>
      <c r="R35" s="53">
        <v>90</v>
      </c>
      <c r="S35" s="24" t="s">
        <v>49</v>
      </c>
    </row>
    <row r="36" spans="1:19" s="25" customFormat="1" ht="18" customHeight="1">
      <c r="A36" s="47" t="s">
        <v>50</v>
      </c>
      <c r="B36" s="21">
        <v>1873</v>
      </c>
      <c r="C36" s="21">
        <v>3285</v>
      </c>
      <c r="D36" s="36">
        <f t="shared" si="2"/>
        <v>49029</v>
      </c>
      <c r="E36" s="21">
        <v>2833</v>
      </c>
      <c r="F36" s="21">
        <v>20478</v>
      </c>
      <c r="G36" s="21">
        <v>1134</v>
      </c>
      <c r="H36" s="21">
        <v>998</v>
      </c>
      <c r="I36" s="21">
        <v>585</v>
      </c>
      <c r="J36" s="21">
        <v>890</v>
      </c>
      <c r="K36" s="21">
        <v>1900</v>
      </c>
      <c r="L36" s="21">
        <v>26535</v>
      </c>
      <c r="M36" s="42">
        <v>0</v>
      </c>
      <c r="N36" s="37">
        <v>0</v>
      </c>
      <c r="O36" s="42">
        <v>4</v>
      </c>
      <c r="P36" s="42">
        <v>106</v>
      </c>
      <c r="Q36" s="42">
        <v>8</v>
      </c>
      <c r="R36" s="51">
        <v>22</v>
      </c>
      <c r="S36" s="24" t="s">
        <v>51</v>
      </c>
    </row>
    <row r="37" spans="1:19" s="25" customFormat="1" ht="18" customHeight="1">
      <c r="A37" s="47" t="s">
        <v>52</v>
      </c>
      <c r="B37" s="21">
        <v>4437</v>
      </c>
      <c r="C37" s="21">
        <v>8328</v>
      </c>
      <c r="D37" s="36">
        <v>41755</v>
      </c>
      <c r="E37" s="21">
        <v>7194</v>
      </c>
      <c r="F37" s="21">
        <v>15985</v>
      </c>
      <c r="G37" s="21">
        <v>3050</v>
      </c>
      <c r="H37" s="21">
        <v>678</v>
      </c>
      <c r="I37" s="21">
        <v>1690</v>
      </c>
      <c r="J37" s="21">
        <v>774</v>
      </c>
      <c r="K37" s="21">
        <v>4456</v>
      </c>
      <c r="L37" s="21">
        <v>24161</v>
      </c>
      <c r="M37" s="37">
        <v>1</v>
      </c>
      <c r="N37" s="37" t="s">
        <v>42</v>
      </c>
      <c r="O37" s="40">
        <v>8</v>
      </c>
      <c r="P37" s="40">
        <v>81</v>
      </c>
      <c r="Q37" s="40">
        <v>12</v>
      </c>
      <c r="R37" s="51">
        <v>76</v>
      </c>
      <c r="S37" s="24" t="s">
        <v>53</v>
      </c>
    </row>
    <row r="38" spans="1:19" s="25" customFormat="1" ht="18" customHeight="1">
      <c r="A38" s="47" t="s">
        <v>54</v>
      </c>
      <c r="B38" s="70">
        <v>7690</v>
      </c>
      <c r="C38" s="68">
        <v>14688</v>
      </c>
      <c r="D38" s="72">
        <f t="shared" si="2"/>
        <v>160780</v>
      </c>
      <c r="E38" s="68">
        <v>12309</v>
      </c>
      <c r="F38" s="68">
        <v>45296</v>
      </c>
      <c r="G38" s="68">
        <v>2999</v>
      </c>
      <c r="H38" s="68">
        <v>2143</v>
      </c>
      <c r="I38" s="68">
        <v>2730</v>
      </c>
      <c r="J38" s="68">
        <v>3609</v>
      </c>
      <c r="K38" s="68">
        <v>7512</v>
      </c>
      <c r="L38" s="68">
        <v>108682</v>
      </c>
      <c r="M38" s="68">
        <v>0</v>
      </c>
      <c r="N38" s="68">
        <v>0</v>
      </c>
      <c r="O38" s="68">
        <v>44</v>
      </c>
      <c r="P38" s="68">
        <v>662</v>
      </c>
      <c r="Q38" s="68">
        <v>42</v>
      </c>
      <c r="R38" s="66">
        <v>388</v>
      </c>
      <c r="S38" s="24" t="s">
        <v>55</v>
      </c>
    </row>
    <row r="39" spans="1:19" s="25" customFormat="1" ht="18" customHeight="1">
      <c r="A39" s="47" t="s">
        <v>56</v>
      </c>
      <c r="B39" s="73"/>
      <c r="C39" s="74"/>
      <c r="D39" s="74"/>
      <c r="E39" s="74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6"/>
      <c r="S39" s="24" t="s">
        <v>57</v>
      </c>
    </row>
    <row r="40" spans="1:19" s="25" customFormat="1" ht="18" customHeight="1">
      <c r="A40" s="47" t="s">
        <v>58</v>
      </c>
      <c r="B40" s="70">
        <v>6763</v>
      </c>
      <c r="C40" s="68">
        <v>13480</v>
      </c>
      <c r="D40" s="72">
        <f aca="true" t="shared" si="3" ref="D40:D47">SUM(F40+H40+J40+L40+N40+P40+R40)</f>
        <v>150700</v>
      </c>
      <c r="E40" s="68">
        <v>11040</v>
      </c>
      <c r="F40" s="68">
        <v>45805</v>
      </c>
      <c r="G40" s="68">
        <v>4612</v>
      </c>
      <c r="H40" s="68">
        <v>3197</v>
      </c>
      <c r="I40" s="68">
        <v>2796</v>
      </c>
      <c r="J40" s="68">
        <v>3149</v>
      </c>
      <c r="K40" s="68">
        <v>6756</v>
      </c>
      <c r="L40" s="68">
        <v>97801</v>
      </c>
      <c r="M40" s="75" t="s">
        <v>59</v>
      </c>
      <c r="N40" s="68">
        <v>39</v>
      </c>
      <c r="O40" s="68">
        <v>157</v>
      </c>
      <c r="P40" s="68">
        <v>382</v>
      </c>
      <c r="Q40" s="68">
        <v>25</v>
      </c>
      <c r="R40" s="66">
        <v>327</v>
      </c>
      <c r="S40" s="24" t="s">
        <v>32</v>
      </c>
    </row>
    <row r="41" spans="1:19" s="25" customFormat="1" ht="18" customHeight="1">
      <c r="A41" s="47" t="s">
        <v>60</v>
      </c>
      <c r="B41" s="73"/>
      <c r="C41" s="74"/>
      <c r="D41" s="74"/>
      <c r="E41" s="74"/>
      <c r="F41" s="68"/>
      <c r="G41" s="68"/>
      <c r="H41" s="68"/>
      <c r="I41" s="68"/>
      <c r="J41" s="68"/>
      <c r="K41" s="68"/>
      <c r="L41" s="68"/>
      <c r="M41" s="75"/>
      <c r="N41" s="68"/>
      <c r="O41" s="68"/>
      <c r="P41" s="68"/>
      <c r="Q41" s="68"/>
      <c r="R41" s="66"/>
      <c r="S41" s="24" t="s">
        <v>61</v>
      </c>
    </row>
    <row r="42" spans="1:19" s="25" customFormat="1" ht="18" customHeight="1">
      <c r="A42" s="47" t="s">
        <v>62</v>
      </c>
      <c r="B42" s="54">
        <v>4621</v>
      </c>
      <c r="C42" s="21">
        <v>10012</v>
      </c>
      <c r="D42" s="36">
        <f t="shared" si="3"/>
        <v>107695</v>
      </c>
      <c r="E42" s="21">
        <v>9053</v>
      </c>
      <c r="F42" s="21">
        <v>34567</v>
      </c>
      <c r="G42" s="21">
        <v>1890</v>
      </c>
      <c r="H42" s="21">
        <v>1085</v>
      </c>
      <c r="I42" s="21">
        <v>2553</v>
      </c>
      <c r="J42" s="21">
        <v>2990</v>
      </c>
      <c r="K42" s="21">
        <v>4703</v>
      </c>
      <c r="L42" s="21">
        <v>68470</v>
      </c>
      <c r="M42" s="37">
        <v>0</v>
      </c>
      <c r="N42" s="37">
        <v>0</v>
      </c>
      <c r="O42" s="40">
        <v>28</v>
      </c>
      <c r="P42" s="40">
        <v>513</v>
      </c>
      <c r="Q42" s="40">
        <v>8</v>
      </c>
      <c r="R42" s="51">
        <v>70</v>
      </c>
      <c r="S42" s="24" t="s">
        <v>63</v>
      </c>
    </row>
    <row r="43" spans="1:19" s="25" customFormat="1" ht="18" customHeight="1">
      <c r="A43" s="47" t="s">
        <v>64</v>
      </c>
      <c r="B43" s="70">
        <v>11909</v>
      </c>
      <c r="C43" s="68">
        <v>26218</v>
      </c>
      <c r="D43" s="72">
        <f t="shared" si="3"/>
        <v>324308</v>
      </c>
      <c r="E43" s="68">
        <v>23270</v>
      </c>
      <c r="F43" s="68">
        <v>89332</v>
      </c>
      <c r="G43" s="68">
        <v>7070</v>
      </c>
      <c r="H43" s="68">
        <v>5090</v>
      </c>
      <c r="I43" s="68">
        <v>6275</v>
      </c>
      <c r="J43" s="68">
        <v>8085</v>
      </c>
      <c r="K43" s="68">
        <v>15195</v>
      </c>
      <c r="L43" s="68">
        <v>220401</v>
      </c>
      <c r="M43" s="68">
        <v>1</v>
      </c>
      <c r="N43" s="68">
        <v>1</v>
      </c>
      <c r="O43" s="68">
        <v>82</v>
      </c>
      <c r="P43" s="68">
        <v>1104</v>
      </c>
      <c r="Q43" s="68">
        <v>36</v>
      </c>
      <c r="R43" s="66">
        <v>295</v>
      </c>
      <c r="S43" s="24" t="s">
        <v>65</v>
      </c>
    </row>
    <row r="44" spans="1:19" s="25" customFormat="1" ht="18" customHeight="1">
      <c r="A44" s="52" t="s">
        <v>66</v>
      </c>
      <c r="B44" s="73"/>
      <c r="C44" s="74"/>
      <c r="D44" s="74"/>
      <c r="E44" s="74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6"/>
      <c r="S44" s="24" t="s">
        <v>67</v>
      </c>
    </row>
    <row r="45" spans="1:19" s="25" customFormat="1" ht="18" customHeight="1">
      <c r="A45" s="52" t="s">
        <v>68</v>
      </c>
      <c r="B45" s="70">
        <v>7408</v>
      </c>
      <c r="C45" s="68">
        <v>18374</v>
      </c>
      <c r="D45" s="72">
        <f t="shared" si="3"/>
        <v>220483</v>
      </c>
      <c r="E45" s="68">
        <v>16266</v>
      </c>
      <c r="F45" s="68">
        <v>62331</v>
      </c>
      <c r="G45" s="68">
        <v>3433</v>
      </c>
      <c r="H45" s="68">
        <v>3190</v>
      </c>
      <c r="I45" s="68">
        <v>4322</v>
      </c>
      <c r="J45" s="68">
        <v>5446</v>
      </c>
      <c r="K45" s="68">
        <v>10178</v>
      </c>
      <c r="L45" s="68">
        <v>148110</v>
      </c>
      <c r="M45" s="68">
        <v>4</v>
      </c>
      <c r="N45" s="68">
        <v>11</v>
      </c>
      <c r="O45" s="68">
        <v>67</v>
      </c>
      <c r="P45" s="68">
        <v>1091</v>
      </c>
      <c r="Q45" s="68">
        <v>24</v>
      </c>
      <c r="R45" s="66">
        <v>304</v>
      </c>
      <c r="S45" s="55" t="s">
        <v>69</v>
      </c>
    </row>
    <row r="46" spans="1:19" s="25" customFormat="1" ht="18" customHeight="1">
      <c r="A46" s="47" t="s">
        <v>70</v>
      </c>
      <c r="B46" s="73"/>
      <c r="C46" s="74"/>
      <c r="D46" s="74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6"/>
      <c r="S46" s="24" t="s">
        <v>38</v>
      </c>
    </row>
    <row r="47" spans="1:19" s="25" customFormat="1" ht="18" customHeight="1">
      <c r="A47" s="47" t="s">
        <v>71</v>
      </c>
      <c r="B47" s="70">
        <v>4805</v>
      </c>
      <c r="C47" s="68">
        <v>9890</v>
      </c>
      <c r="D47" s="72">
        <f t="shared" si="3"/>
        <v>111165</v>
      </c>
      <c r="E47" s="68">
        <v>8208</v>
      </c>
      <c r="F47" s="68">
        <v>29552</v>
      </c>
      <c r="G47" s="68">
        <v>1257</v>
      </c>
      <c r="H47" s="68">
        <v>691</v>
      </c>
      <c r="I47" s="68">
        <v>2259</v>
      </c>
      <c r="J47" s="64">
        <v>2537</v>
      </c>
      <c r="K47" s="64">
        <v>5389</v>
      </c>
      <c r="L47" s="64">
        <v>77844</v>
      </c>
      <c r="M47" s="64">
        <v>0</v>
      </c>
      <c r="N47" s="64">
        <v>0</v>
      </c>
      <c r="O47" s="64">
        <v>36</v>
      </c>
      <c r="P47" s="64">
        <v>467</v>
      </c>
      <c r="Q47" s="64">
        <v>7</v>
      </c>
      <c r="R47" s="66">
        <v>74</v>
      </c>
      <c r="S47" s="24" t="s">
        <v>72</v>
      </c>
    </row>
    <row r="48" spans="1:19" s="25" customFormat="1" ht="18" customHeight="1">
      <c r="A48" s="56" t="s">
        <v>73</v>
      </c>
      <c r="B48" s="71"/>
      <c r="C48" s="69"/>
      <c r="D48" s="69"/>
      <c r="E48" s="69"/>
      <c r="F48" s="69"/>
      <c r="G48" s="69"/>
      <c r="H48" s="69"/>
      <c r="I48" s="69"/>
      <c r="J48" s="65"/>
      <c r="K48" s="65"/>
      <c r="L48" s="65"/>
      <c r="M48" s="65"/>
      <c r="N48" s="65"/>
      <c r="O48" s="65"/>
      <c r="P48" s="65"/>
      <c r="Q48" s="65"/>
      <c r="R48" s="67"/>
      <c r="S48" s="57" t="s">
        <v>53</v>
      </c>
    </row>
    <row r="49" spans="1:19" s="25" customFormat="1" ht="18" customHeight="1">
      <c r="A49" s="58" t="s">
        <v>74</v>
      </c>
      <c r="B49" s="3"/>
      <c r="C49" s="46"/>
      <c r="E49" s="21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59"/>
      <c r="R49" s="46"/>
      <c r="S49" s="46"/>
    </row>
    <row r="50" spans="1:19" s="25" customFormat="1" ht="18" customHeight="1">
      <c r="A50" s="58" t="s">
        <v>75</v>
      </c>
      <c r="B50" s="3"/>
      <c r="C50" s="46"/>
      <c r="E50" s="21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8" customHeight="1">
      <c r="A51" s="1"/>
      <c r="C51" s="2"/>
      <c r="D51" s="60"/>
      <c r="E51" s="2"/>
      <c r="F51" s="61"/>
      <c r="G51" s="2"/>
      <c r="H51" s="61"/>
      <c r="I51" s="2"/>
      <c r="J51" s="61"/>
      <c r="K51" s="2"/>
      <c r="L51" s="61"/>
      <c r="M51" s="2"/>
      <c r="N51" s="61"/>
      <c r="O51" s="2"/>
      <c r="P51" s="61"/>
      <c r="Q51" s="2"/>
      <c r="R51" s="61"/>
      <c r="S51" s="2"/>
    </row>
    <row r="52" ht="12" customHeight="1">
      <c r="A52" s="62"/>
    </row>
    <row r="64" ht="21.75" customHeight="1"/>
  </sheetData>
  <sheetProtection/>
  <mergeCells count="103">
    <mergeCell ref="S4:S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M47:M48"/>
    <mergeCell ref="B47:B48"/>
    <mergeCell ref="C47:C48"/>
    <mergeCell ref="D47:D48"/>
    <mergeCell ref="E47:E48"/>
    <mergeCell ref="F47:F48"/>
    <mergeCell ref="G47:G48"/>
    <mergeCell ref="N47:N48"/>
    <mergeCell ref="O47:O48"/>
    <mergeCell ref="P47:P48"/>
    <mergeCell ref="Q47:Q48"/>
    <mergeCell ref="R47:R48"/>
    <mergeCell ref="H47:H48"/>
    <mergeCell ref="I47:I48"/>
    <mergeCell ref="J47:J48"/>
    <mergeCell ref="K47:K48"/>
    <mergeCell ref="L47:L48"/>
  </mergeCells>
  <printOptions horizontalCentered="1"/>
  <pageMargins left="0" right="0" top="0" bottom="0" header="0.5118110236220472" footer="0.5118110236220472"/>
  <pageSetup horizontalDpi="300" verticalDpi="300" orientation="landscape" paperSize="12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2009-05-14T23:48:17Z</dcterms:created>
  <dcterms:modified xsi:type="dcterms:W3CDTF">2009-05-15T05:06:08Z</dcterms:modified>
  <cp:category/>
  <cp:version/>
  <cp:contentType/>
  <cp:contentStatus/>
</cp:coreProperties>
</file>