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9" sheetId="1" r:id="rId1"/>
  </sheets>
  <externalReferences>
    <externalReference r:id="rId4"/>
  </externalReferences>
  <definedNames>
    <definedName name="_10.電気_ガスおよび水道" localSheetId="0">'209'!$A$1:$F$18</definedName>
    <definedName name="_10.電気_ガスおよび水道">#REF!</definedName>
    <definedName name="_xlnm.Print_Area" localSheetId="0">'209'!$A$1:$S$23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<sst xmlns="http://schemas.openxmlformats.org/spreadsheetml/2006/main" count="63" uniqueCount="51">
  <si>
    <t>209．源　泉　所　得　税　徴　収　義　務　者　数</t>
  </si>
  <si>
    <t xml:space="preserve"> </t>
  </si>
  <si>
    <t>各年7月1日</t>
  </si>
  <si>
    <t>年次および税務署</t>
  </si>
  <si>
    <t>給与所得分</t>
  </si>
  <si>
    <t>利子配当事業所得分</t>
  </si>
  <si>
    <t>標示番号</t>
  </si>
  <si>
    <t>総　　　　数</t>
  </si>
  <si>
    <t>本 店 法 人</t>
  </si>
  <si>
    <t>支 店 法 人</t>
  </si>
  <si>
    <t>官　公　庁</t>
  </si>
  <si>
    <t>個　　　人</t>
  </si>
  <si>
    <t>そ　の　他</t>
  </si>
  <si>
    <t>利子所得</t>
  </si>
  <si>
    <t>配当所得</t>
  </si>
  <si>
    <t>法第  174 条 第4 項   該     当</t>
  </si>
  <si>
    <t>法第204条該当</t>
  </si>
  <si>
    <t>非居住者</t>
  </si>
  <si>
    <t>件　数</t>
  </si>
  <si>
    <t>支給人員</t>
  </si>
  <si>
    <t>件　数</t>
  </si>
  <si>
    <t>支給人員</t>
  </si>
  <si>
    <t>弁護士等</t>
  </si>
  <si>
    <t>その他</t>
  </si>
  <si>
    <t>昭和41年度</t>
  </si>
  <si>
    <t>41</t>
  </si>
  <si>
    <t>42</t>
  </si>
  <si>
    <t>43</t>
  </si>
  <si>
    <t>44</t>
  </si>
  <si>
    <t>1  大　分</t>
  </si>
  <si>
    <t>1</t>
  </si>
  <si>
    <t>2  国　東</t>
  </si>
  <si>
    <t>2</t>
  </si>
  <si>
    <t>3  別　府</t>
  </si>
  <si>
    <t>3</t>
  </si>
  <si>
    <t>4  臼　杵</t>
  </si>
  <si>
    <t>4</t>
  </si>
  <si>
    <t>5  佐　伯</t>
  </si>
  <si>
    <t>5</t>
  </si>
  <si>
    <t>6  三　重</t>
  </si>
  <si>
    <t>6</t>
  </si>
  <si>
    <t>7  竹　田</t>
  </si>
  <si>
    <t>7</t>
  </si>
  <si>
    <t>8  日　田</t>
  </si>
  <si>
    <t>8</t>
  </si>
  <si>
    <t>9  中　津</t>
  </si>
  <si>
    <t>9</t>
  </si>
  <si>
    <t>10 宇　佐</t>
  </si>
  <si>
    <t>10</t>
  </si>
  <si>
    <t>　資料：熊本国税局</t>
  </si>
  <si>
    <t>　　 注　この表の法とは所得税法である。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</si>
</sst>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 horizontal="centerContinuous"/>
      <protection locked="0"/>
    </xf>
    <xf numFmtId="177" fontId="21" fillId="0" borderId="10" xfId="0" applyNumberFormat="1" applyFont="1" applyBorder="1" applyAlignment="1" applyProtection="1">
      <alignment horizontal="right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 quotePrefix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1" fillId="0" borderId="15" xfId="0" applyNumberFormat="1" applyFont="1" applyBorder="1" applyAlignment="1" applyProtection="1">
      <alignment horizontal="center" vertical="center" textRotation="255"/>
      <protection/>
    </xf>
    <xf numFmtId="176" fontId="21" fillId="0" borderId="0" xfId="0" applyNumberFormat="1" applyFont="1" applyAlignment="1" applyProtection="1">
      <alignment horizontal="center" vertical="center"/>
      <protection/>
    </xf>
    <xf numFmtId="0" fontId="21" fillId="0" borderId="16" xfId="0" applyFont="1" applyBorder="1" applyAlignment="1">
      <alignment horizontal="center" vertical="center" wrapText="1"/>
    </xf>
    <xf numFmtId="177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77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>
      <alignment horizontal="center" vertical="center"/>
    </xf>
    <xf numFmtId="177" fontId="21" fillId="0" borderId="22" xfId="0" applyNumberFormat="1" applyFont="1" applyBorder="1" applyAlignment="1" applyProtection="1" quotePrefix="1">
      <alignment horizontal="center" vertical="center"/>
      <protection locked="0"/>
    </xf>
    <xf numFmtId="176" fontId="21" fillId="0" borderId="22" xfId="0" applyNumberFormat="1" applyFont="1" applyBorder="1" applyAlignment="1" applyProtection="1" quotePrefix="1">
      <alignment horizontal="center" vertical="center"/>
      <protection/>
    </xf>
    <xf numFmtId="0" fontId="21" fillId="0" borderId="22" xfId="0" applyFont="1" applyBorder="1" applyAlignment="1" quotePrefix="1">
      <alignment horizontal="center" vertical="center" wrapText="1"/>
    </xf>
    <xf numFmtId="176" fontId="21" fillId="0" borderId="19" xfId="0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/>
    </xf>
    <xf numFmtId="0" fontId="21" fillId="0" borderId="18" xfId="0" applyFont="1" applyBorder="1" applyAlignment="1">
      <alignment horizontal="center" vertical="center" wrapText="1"/>
    </xf>
    <xf numFmtId="177" fontId="21" fillId="0" borderId="17" xfId="0" applyNumberFormat="1" applyFont="1" applyBorder="1" applyAlignment="1" applyProtection="1">
      <alignment horizontal="center" vertical="center"/>
      <protection locked="0"/>
    </xf>
    <xf numFmtId="177" fontId="21" fillId="0" borderId="25" xfId="0" applyNumberFormat="1" applyFont="1" applyBorder="1" applyAlignment="1" applyProtection="1">
      <alignment horizontal="center" vertical="center"/>
      <protection locked="0"/>
    </xf>
    <xf numFmtId="177" fontId="21" fillId="0" borderId="19" xfId="0" applyNumberFormat="1" applyFont="1" applyBorder="1" applyAlignment="1" applyProtection="1">
      <alignment horizontal="center" vertical="center"/>
      <protection locked="0"/>
    </xf>
    <xf numFmtId="177" fontId="21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49" fontId="21" fillId="0" borderId="27" xfId="0" applyNumberFormat="1" applyFont="1" applyBorder="1" applyAlignment="1" applyProtection="1">
      <alignment horizontal="distributed"/>
      <protection locked="0"/>
    </xf>
    <xf numFmtId="41" fontId="21" fillId="0" borderId="23" xfId="0" applyNumberFormat="1" applyFont="1" applyBorder="1" applyAlignment="1" applyProtection="1">
      <alignment/>
      <protection/>
    </xf>
    <xf numFmtId="41" fontId="21" fillId="0" borderId="27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Border="1" applyAlignment="1" applyProtection="1">
      <alignment horizontal="center"/>
      <protection locked="0"/>
    </xf>
    <xf numFmtId="41" fontId="21" fillId="0" borderId="24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24" xfId="0" applyNumberFormat="1" applyFont="1" applyBorder="1" applyAlignment="1" applyProtection="1">
      <alignment horizontal="right"/>
      <protection/>
    </xf>
    <xf numFmtId="49" fontId="23" fillId="0" borderId="16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177" fontId="21" fillId="0" borderId="24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7" xfId="0" applyNumberFormat="1" applyFont="1" applyBorder="1" applyAlignment="1" applyProtection="1">
      <alignment/>
      <protection/>
    </xf>
    <xf numFmtId="176" fontId="22" fillId="0" borderId="28" xfId="0" applyNumberFormat="1" applyFont="1" applyBorder="1" applyAlignment="1" applyProtection="1" quotePrefix="1">
      <alignment horizontal="center"/>
      <protection locked="0"/>
    </xf>
    <xf numFmtId="176" fontId="21" fillId="0" borderId="27" xfId="0" applyNumberFormat="1" applyFont="1" applyBorder="1" applyAlignment="1" applyProtection="1">
      <alignment/>
      <protection locked="0"/>
    </xf>
    <xf numFmtId="177" fontId="21" fillId="0" borderId="27" xfId="0" applyNumberFormat="1" applyFont="1" applyBorder="1" applyAlignment="1" applyProtection="1">
      <alignment horizontal="left"/>
      <protection locked="0"/>
    </xf>
    <xf numFmtId="177" fontId="21" fillId="0" borderId="27" xfId="0" applyNumberFormat="1" applyFont="1" applyBorder="1" applyAlignment="1" applyProtection="1">
      <alignment/>
      <protection locked="0"/>
    </xf>
    <xf numFmtId="176" fontId="21" fillId="0" borderId="27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/>
      <protection/>
    </xf>
    <xf numFmtId="176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8&#36001;&#25919;201-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"/>
      <sheetName val="202"/>
      <sheetName val="203"/>
      <sheetName val="204"/>
      <sheetName val="205A"/>
      <sheetName val="205B"/>
      <sheetName val="206"/>
      <sheetName val="207A"/>
      <sheetName val="207B"/>
      <sheetName val="208"/>
      <sheetName val="209"/>
      <sheetName val="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6.375" style="4" customWidth="1"/>
    <col min="2" max="19" width="10.75390625" style="65" customWidth="1"/>
    <col min="20" max="20" width="3.875" style="85" customWidth="1"/>
    <col min="2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 thickBot="1">
      <c r="A2" s="5" t="s">
        <v>1</v>
      </c>
      <c r="B2" s="6"/>
      <c r="C2" s="7"/>
      <c r="D2" s="7"/>
      <c r="E2" s="7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8"/>
      <c r="R2" s="8"/>
      <c r="S2" s="8" t="s">
        <v>2</v>
      </c>
      <c r="T2" s="9"/>
    </row>
    <row r="3" spans="1:20" s="19" customFormat="1" ht="14.25" customHeight="1" thickTop="1">
      <c r="A3" s="10" t="s">
        <v>3</v>
      </c>
      <c r="B3" s="11" t="s">
        <v>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4"/>
      <c r="O3" s="14"/>
      <c r="P3" s="15" t="s">
        <v>5</v>
      </c>
      <c r="Q3" s="16"/>
      <c r="R3" s="17"/>
      <c r="S3" s="17"/>
      <c r="T3" s="18" t="s">
        <v>6</v>
      </c>
    </row>
    <row r="4" spans="1:20" s="19" customFormat="1" ht="16.5" customHeight="1">
      <c r="A4" s="20"/>
      <c r="B4" s="21" t="s">
        <v>7</v>
      </c>
      <c r="C4" s="22"/>
      <c r="D4" s="23" t="s">
        <v>8</v>
      </c>
      <c r="E4" s="24"/>
      <c r="F4" s="23" t="s">
        <v>9</v>
      </c>
      <c r="G4" s="24"/>
      <c r="H4" s="25" t="s">
        <v>10</v>
      </c>
      <c r="I4" s="26"/>
      <c r="J4" s="21" t="s">
        <v>11</v>
      </c>
      <c r="K4" s="22"/>
      <c r="L4" s="21" t="s">
        <v>12</v>
      </c>
      <c r="M4" s="22"/>
      <c r="N4" s="27" t="s">
        <v>13</v>
      </c>
      <c r="O4" s="28" t="s">
        <v>14</v>
      </c>
      <c r="P4" s="29" t="s">
        <v>15</v>
      </c>
      <c r="Q4" s="30" t="s">
        <v>16</v>
      </c>
      <c r="R4" s="31"/>
      <c r="S4" s="32" t="s">
        <v>17</v>
      </c>
      <c r="T4" s="33"/>
    </row>
    <row r="5" spans="1:20" s="19" customFormat="1" ht="16.5" customHeight="1">
      <c r="A5" s="34"/>
      <c r="B5" s="35" t="s">
        <v>18</v>
      </c>
      <c r="C5" s="35" t="s">
        <v>19</v>
      </c>
      <c r="D5" s="35" t="s">
        <v>20</v>
      </c>
      <c r="E5" s="36" t="s">
        <v>21</v>
      </c>
      <c r="F5" s="35" t="s">
        <v>18</v>
      </c>
      <c r="G5" s="37" t="s">
        <v>19</v>
      </c>
      <c r="H5" s="35" t="s">
        <v>18</v>
      </c>
      <c r="I5" s="38" t="s">
        <v>19</v>
      </c>
      <c r="J5" s="35" t="s">
        <v>18</v>
      </c>
      <c r="K5" s="35" t="s">
        <v>19</v>
      </c>
      <c r="L5" s="35" t="s">
        <v>18</v>
      </c>
      <c r="M5" s="38" t="s">
        <v>19</v>
      </c>
      <c r="N5" s="39"/>
      <c r="O5" s="39"/>
      <c r="P5" s="40"/>
      <c r="Q5" s="41" t="s">
        <v>22</v>
      </c>
      <c r="R5" s="41" t="s">
        <v>23</v>
      </c>
      <c r="S5" s="42"/>
      <c r="T5" s="43"/>
    </row>
    <row r="6" spans="1:20" s="50" customFormat="1" ht="12" customHeight="1">
      <c r="A6" s="44" t="s">
        <v>24</v>
      </c>
      <c r="B6" s="45">
        <f>SUM(D6+F6+H6+J6+L6)</f>
        <v>6736</v>
      </c>
      <c r="C6" s="46">
        <f>SUM(E6+G6+I6+K6+M6)</f>
        <v>192235</v>
      </c>
      <c r="D6" s="47">
        <v>4559</v>
      </c>
      <c r="E6" s="48">
        <v>96107</v>
      </c>
      <c r="F6" s="48">
        <v>324</v>
      </c>
      <c r="G6" s="48">
        <v>19589</v>
      </c>
      <c r="H6" s="48">
        <v>587</v>
      </c>
      <c r="I6" s="48">
        <v>63086</v>
      </c>
      <c r="J6" s="48">
        <v>946</v>
      </c>
      <c r="K6" s="48">
        <v>8842</v>
      </c>
      <c r="L6" s="48">
        <v>320</v>
      </c>
      <c r="M6" s="48">
        <v>4611</v>
      </c>
      <c r="N6" s="48">
        <v>460</v>
      </c>
      <c r="O6" s="48">
        <v>1427</v>
      </c>
      <c r="P6" s="48">
        <v>18</v>
      </c>
      <c r="Q6" s="48">
        <v>4900</v>
      </c>
      <c r="R6" s="48">
        <v>212</v>
      </c>
      <c r="S6" s="48">
        <v>3</v>
      </c>
      <c r="T6" s="49" t="s">
        <v>25</v>
      </c>
    </row>
    <row r="7" spans="1:20" ht="12" customHeight="1">
      <c r="A7" s="51" t="s">
        <v>26</v>
      </c>
      <c r="B7" s="52">
        <v>7321</v>
      </c>
      <c r="C7" s="53">
        <f>SUM(E7+G7+I7+K7+M7)</f>
        <v>215620</v>
      </c>
      <c r="D7" s="54">
        <v>4825</v>
      </c>
      <c r="E7" s="55">
        <v>107755</v>
      </c>
      <c r="F7" s="55">
        <v>314</v>
      </c>
      <c r="G7" s="56">
        <v>21375</v>
      </c>
      <c r="H7" s="57">
        <v>589</v>
      </c>
      <c r="I7" s="57">
        <v>70547</v>
      </c>
      <c r="J7" s="57">
        <v>1254</v>
      </c>
      <c r="K7" s="57">
        <v>10174</v>
      </c>
      <c r="L7" s="57">
        <v>312</v>
      </c>
      <c r="M7" s="57">
        <v>5769</v>
      </c>
      <c r="N7" s="57">
        <v>454</v>
      </c>
      <c r="O7" s="57">
        <v>1362</v>
      </c>
      <c r="P7" s="57">
        <v>8</v>
      </c>
      <c r="Q7" s="57">
        <v>5029</v>
      </c>
      <c r="R7" s="57">
        <v>372</v>
      </c>
      <c r="S7" s="57">
        <v>2</v>
      </c>
      <c r="T7" s="49" t="s">
        <v>26</v>
      </c>
    </row>
    <row r="8" spans="1:20" ht="12" customHeight="1">
      <c r="A8" s="51" t="s">
        <v>27</v>
      </c>
      <c r="B8" s="52">
        <f>SUM(D8+F8+H8+J8+L8)</f>
        <v>7719</v>
      </c>
      <c r="C8" s="53">
        <f>SUM(E8+G8+I8+K8+M8)</f>
        <v>223237</v>
      </c>
      <c r="D8" s="54">
        <v>4906</v>
      </c>
      <c r="E8" s="55">
        <v>111217</v>
      </c>
      <c r="F8" s="55">
        <v>317</v>
      </c>
      <c r="G8" s="56">
        <v>22162</v>
      </c>
      <c r="H8" s="57">
        <v>630</v>
      </c>
      <c r="I8" s="57">
        <v>74045</v>
      </c>
      <c r="J8" s="57">
        <v>1549</v>
      </c>
      <c r="K8" s="57">
        <v>11371</v>
      </c>
      <c r="L8" s="57">
        <v>317</v>
      </c>
      <c r="M8" s="57">
        <v>4442</v>
      </c>
      <c r="N8" s="57">
        <v>467</v>
      </c>
      <c r="O8" s="57">
        <v>1403</v>
      </c>
      <c r="P8" s="57">
        <v>10</v>
      </c>
      <c r="Q8" s="57">
        <v>5487</v>
      </c>
      <c r="R8" s="57">
        <v>283</v>
      </c>
      <c r="S8" s="57">
        <v>1</v>
      </c>
      <c r="T8" s="49" t="s">
        <v>27</v>
      </c>
    </row>
    <row r="9" spans="1:20" ht="12" customHeight="1">
      <c r="A9" s="51"/>
      <c r="B9" s="58"/>
      <c r="C9" s="54"/>
      <c r="D9" s="54"/>
      <c r="E9" s="55"/>
      <c r="F9" s="55"/>
      <c r="G9" s="56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49"/>
    </row>
    <row r="10" spans="1:20" s="62" customFormat="1" ht="12" customHeight="1">
      <c r="A10" s="59" t="s">
        <v>28</v>
      </c>
      <c r="B10" s="60">
        <f aca="true" t="shared" si="0" ref="B10:S10">SUM(B12:B21)</f>
        <v>7358</v>
      </c>
      <c r="C10" s="60">
        <f t="shared" si="0"/>
        <v>230628</v>
      </c>
      <c r="D10" s="60">
        <f t="shared" si="0"/>
        <v>4788</v>
      </c>
      <c r="E10" s="60">
        <f t="shared" si="0"/>
        <v>113356</v>
      </c>
      <c r="F10" s="60">
        <f t="shared" si="0"/>
        <v>300</v>
      </c>
      <c r="G10" s="60">
        <f t="shared" si="0"/>
        <v>24539</v>
      </c>
      <c r="H10" s="60">
        <f t="shared" si="0"/>
        <v>626</v>
      </c>
      <c r="I10" s="60">
        <f t="shared" si="0"/>
        <v>76820</v>
      </c>
      <c r="J10" s="60">
        <f t="shared" si="0"/>
        <v>1325</v>
      </c>
      <c r="K10" s="60">
        <f t="shared" si="0"/>
        <v>11282</v>
      </c>
      <c r="L10" s="60">
        <f t="shared" si="0"/>
        <v>319</v>
      </c>
      <c r="M10" s="60">
        <f t="shared" si="0"/>
        <v>4631</v>
      </c>
      <c r="N10" s="60">
        <f t="shared" si="0"/>
        <v>482</v>
      </c>
      <c r="O10" s="60">
        <f t="shared" si="0"/>
        <v>1445</v>
      </c>
      <c r="P10" s="60">
        <f t="shared" si="0"/>
        <v>11</v>
      </c>
      <c r="Q10" s="60">
        <f t="shared" si="0"/>
        <v>5652</v>
      </c>
      <c r="R10" s="60">
        <f t="shared" si="0"/>
        <v>331</v>
      </c>
      <c r="S10" s="60">
        <f t="shared" si="0"/>
        <v>1</v>
      </c>
      <c r="T10" s="61" t="s">
        <v>28</v>
      </c>
    </row>
    <row r="11" spans="1:20" ht="12" customHeight="1">
      <c r="A11" s="63"/>
      <c r="B11" s="64"/>
      <c r="C11" s="48" t="s">
        <v>1</v>
      </c>
      <c r="D11" s="4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66"/>
    </row>
    <row r="12" spans="1:20" ht="12" customHeight="1">
      <c r="A12" s="67" t="s">
        <v>29</v>
      </c>
      <c r="B12" s="52">
        <f aca="true" t="shared" si="1" ref="B12:C21">SUM(D12+F12+H12+J12+L12)</f>
        <v>2532</v>
      </c>
      <c r="C12" s="53">
        <f t="shared" si="1"/>
        <v>93763</v>
      </c>
      <c r="D12" s="47">
        <v>1654</v>
      </c>
      <c r="E12" s="57">
        <v>45161</v>
      </c>
      <c r="F12" s="68">
        <v>124</v>
      </c>
      <c r="G12" s="57">
        <v>10638</v>
      </c>
      <c r="H12" s="57">
        <v>139</v>
      </c>
      <c r="I12" s="57">
        <v>31609</v>
      </c>
      <c r="J12" s="57">
        <v>472</v>
      </c>
      <c r="K12" s="57">
        <v>3751</v>
      </c>
      <c r="L12" s="57">
        <v>143</v>
      </c>
      <c r="M12" s="57">
        <v>2604</v>
      </c>
      <c r="N12" s="57">
        <v>131</v>
      </c>
      <c r="O12" s="57">
        <v>585</v>
      </c>
      <c r="P12" s="57">
        <v>4</v>
      </c>
      <c r="Q12" s="57">
        <v>1559</v>
      </c>
      <c r="R12" s="57">
        <v>125</v>
      </c>
      <c r="S12" s="69">
        <v>0</v>
      </c>
      <c r="T12" s="70" t="s">
        <v>30</v>
      </c>
    </row>
    <row r="13" spans="1:20" ht="12" customHeight="1">
      <c r="A13" s="67" t="s">
        <v>31</v>
      </c>
      <c r="B13" s="52">
        <f>SUM(D13+F13+H13+J13+L13)</f>
        <v>114</v>
      </c>
      <c r="C13" s="53">
        <f>SUM(E13+G13+I13+K13+M13)</f>
        <v>3903</v>
      </c>
      <c r="D13" s="47">
        <v>53</v>
      </c>
      <c r="E13" s="57">
        <v>972</v>
      </c>
      <c r="F13" s="68">
        <v>6</v>
      </c>
      <c r="G13" s="57">
        <v>351</v>
      </c>
      <c r="H13" s="57">
        <v>36</v>
      </c>
      <c r="I13" s="57">
        <v>2446</v>
      </c>
      <c r="J13" s="57">
        <v>11</v>
      </c>
      <c r="K13" s="57">
        <v>79</v>
      </c>
      <c r="L13" s="57">
        <v>8</v>
      </c>
      <c r="M13" s="57">
        <v>55</v>
      </c>
      <c r="N13" s="57">
        <v>21</v>
      </c>
      <c r="O13" s="57">
        <v>20</v>
      </c>
      <c r="P13" s="69">
        <v>0</v>
      </c>
      <c r="Q13" s="57">
        <v>90</v>
      </c>
      <c r="R13" s="57">
        <v>10</v>
      </c>
      <c r="S13" s="69">
        <v>0</v>
      </c>
      <c r="T13" s="70" t="s">
        <v>32</v>
      </c>
    </row>
    <row r="14" spans="1:20" ht="12" customHeight="1">
      <c r="A14" s="67" t="s">
        <v>33</v>
      </c>
      <c r="B14" s="52">
        <f t="shared" si="1"/>
        <v>1387</v>
      </c>
      <c r="C14" s="53">
        <f t="shared" si="1"/>
        <v>37308</v>
      </c>
      <c r="D14" s="47">
        <v>1033</v>
      </c>
      <c r="E14" s="48">
        <v>23121</v>
      </c>
      <c r="F14" s="68">
        <v>43</v>
      </c>
      <c r="G14" s="57">
        <v>1534</v>
      </c>
      <c r="H14" s="57">
        <v>74</v>
      </c>
      <c r="I14" s="57">
        <v>10093</v>
      </c>
      <c r="J14" s="57">
        <v>201</v>
      </c>
      <c r="K14" s="57">
        <v>2067</v>
      </c>
      <c r="L14" s="57">
        <v>36</v>
      </c>
      <c r="M14" s="57">
        <v>493</v>
      </c>
      <c r="N14" s="57">
        <v>45</v>
      </c>
      <c r="O14" s="57">
        <v>307</v>
      </c>
      <c r="P14" s="69">
        <v>0</v>
      </c>
      <c r="Q14" s="57">
        <v>1401</v>
      </c>
      <c r="R14" s="57">
        <v>34</v>
      </c>
      <c r="S14" s="69">
        <v>0</v>
      </c>
      <c r="T14" s="70" t="s">
        <v>34</v>
      </c>
    </row>
    <row r="15" spans="1:20" ht="12" customHeight="1">
      <c r="A15" s="67" t="s">
        <v>35</v>
      </c>
      <c r="B15" s="52">
        <f t="shared" si="1"/>
        <v>602</v>
      </c>
      <c r="C15" s="53">
        <f t="shared" si="1"/>
        <v>20429</v>
      </c>
      <c r="D15" s="47">
        <v>349</v>
      </c>
      <c r="E15" s="48">
        <v>10179</v>
      </c>
      <c r="F15" s="68">
        <v>26</v>
      </c>
      <c r="G15" s="57">
        <v>4174</v>
      </c>
      <c r="H15" s="57">
        <v>43</v>
      </c>
      <c r="I15" s="57">
        <v>3922</v>
      </c>
      <c r="J15" s="57">
        <v>157</v>
      </c>
      <c r="K15" s="57">
        <v>1647</v>
      </c>
      <c r="L15" s="57">
        <v>27</v>
      </c>
      <c r="M15" s="57">
        <v>507</v>
      </c>
      <c r="N15" s="57">
        <v>30</v>
      </c>
      <c r="O15" s="57">
        <v>101</v>
      </c>
      <c r="P15" s="69">
        <v>0</v>
      </c>
      <c r="Q15" s="57">
        <v>437</v>
      </c>
      <c r="R15" s="57">
        <v>27</v>
      </c>
      <c r="S15" s="69">
        <v>0</v>
      </c>
      <c r="T15" s="70" t="s">
        <v>36</v>
      </c>
    </row>
    <row r="16" spans="1:20" ht="12" customHeight="1">
      <c r="A16" s="67" t="s">
        <v>37</v>
      </c>
      <c r="B16" s="52">
        <f t="shared" si="1"/>
        <v>550</v>
      </c>
      <c r="C16" s="53">
        <f t="shared" si="1"/>
        <v>17347</v>
      </c>
      <c r="D16" s="47">
        <v>372</v>
      </c>
      <c r="E16" s="48">
        <v>9396</v>
      </c>
      <c r="F16" s="68">
        <v>19</v>
      </c>
      <c r="G16" s="57">
        <v>2152</v>
      </c>
      <c r="H16" s="57">
        <v>58</v>
      </c>
      <c r="I16" s="57">
        <v>4922</v>
      </c>
      <c r="J16" s="57">
        <v>98</v>
      </c>
      <c r="K16" s="57">
        <v>858</v>
      </c>
      <c r="L16" s="57">
        <v>3</v>
      </c>
      <c r="M16" s="57">
        <v>19</v>
      </c>
      <c r="N16" s="57">
        <v>40</v>
      </c>
      <c r="O16" s="57">
        <v>77</v>
      </c>
      <c r="P16" s="57">
        <v>7</v>
      </c>
      <c r="Q16" s="57">
        <v>361</v>
      </c>
      <c r="R16" s="57">
        <v>25</v>
      </c>
      <c r="S16" s="69">
        <v>0</v>
      </c>
      <c r="T16" s="70" t="s">
        <v>38</v>
      </c>
    </row>
    <row r="17" spans="1:20" ht="12" customHeight="1">
      <c r="A17" s="67" t="s">
        <v>39</v>
      </c>
      <c r="B17" s="52">
        <f t="shared" si="1"/>
        <v>342</v>
      </c>
      <c r="C17" s="53">
        <f t="shared" si="1"/>
        <v>5529</v>
      </c>
      <c r="D17" s="47">
        <v>172</v>
      </c>
      <c r="E17" s="48">
        <v>1971</v>
      </c>
      <c r="F17" s="68">
        <v>7</v>
      </c>
      <c r="G17" s="57">
        <v>168</v>
      </c>
      <c r="H17" s="57">
        <v>49</v>
      </c>
      <c r="I17" s="57">
        <v>2921</v>
      </c>
      <c r="J17" s="57">
        <v>104</v>
      </c>
      <c r="K17" s="57">
        <v>409</v>
      </c>
      <c r="L17" s="57">
        <v>10</v>
      </c>
      <c r="M17" s="57">
        <v>60</v>
      </c>
      <c r="N17" s="57">
        <v>30</v>
      </c>
      <c r="O17" s="57">
        <v>32</v>
      </c>
      <c r="P17" s="69">
        <v>0</v>
      </c>
      <c r="Q17" s="57">
        <v>141</v>
      </c>
      <c r="R17" s="57">
        <v>19</v>
      </c>
      <c r="S17" s="69">
        <v>1</v>
      </c>
      <c r="T17" s="70" t="s">
        <v>40</v>
      </c>
    </row>
    <row r="18" spans="1:20" ht="12" customHeight="1">
      <c r="A18" s="67" t="s">
        <v>41</v>
      </c>
      <c r="B18" s="52">
        <f t="shared" si="1"/>
        <v>187</v>
      </c>
      <c r="C18" s="53">
        <f t="shared" si="1"/>
        <v>5867</v>
      </c>
      <c r="D18" s="65">
        <v>109</v>
      </c>
      <c r="E18" s="48">
        <v>1499</v>
      </c>
      <c r="F18" s="68">
        <v>5</v>
      </c>
      <c r="G18" s="57">
        <v>46</v>
      </c>
      <c r="H18" s="57">
        <v>31</v>
      </c>
      <c r="I18" s="57">
        <v>3875</v>
      </c>
      <c r="J18" s="57">
        <v>33</v>
      </c>
      <c r="K18" s="57">
        <v>335</v>
      </c>
      <c r="L18" s="57">
        <v>9</v>
      </c>
      <c r="M18" s="57">
        <v>112</v>
      </c>
      <c r="N18" s="57">
        <v>27</v>
      </c>
      <c r="O18" s="57">
        <v>75</v>
      </c>
      <c r="P18" s="69">
        <v>0</v>
      </c>
      <c r="Q18" s="57">
        <v>276</v>
      </c>
      <c r="R18" s="57">
        <v>16</v>
      </c>
      <c r="S18" s="69">
        <v>0</v>
      </c>
      <c r="T18" s="70" t="s">
        <v>42</v>
      </c>
    </row>
    <row r="19" spans="1:20" ht="12" customHeight="1">
      <c r="A19" s="67" t="s">
        <v>43</v>
      </c>
      <c r="B19" s="52">
        <f t="shared" si="1"/>
        <v>666</v>
      </c>
      <c r="C19" s="53">
        <f t="shared" si="1"/>
        <v>18766</v>
      </c>
      <c r="D19" s="65">
        <v>456</v>
      </c>
      <c r="E19" s="48">
        <v>10096</v>
      </c>
      <c r="F19" s="68">
        <v>30</v>
      </c>
      <c r="G19" s="57">
        <v>1349</v>
      </c>
      <c r="H19" s="57">
        <v>72</v>
      </c>
      <c r="I19" s="57">
        <v>6246</v>
      </c>
      <c r="J19" s="57">
        <v>90</v>
      </c>
      <c r="K19" s="57">
        <v>943</v>
      </c>
      <c r="L19" s="57">
        <v>18</v>
      </c>
      <c r="M19" s="57">
        <v>132</v>
      </c>
      <c r="N19" s="57">
        <v>43</v>
      </c>
      <c r="O19" s="57">
        <v>28</v>
      </c>
      <c r="P19" s="69">
        <v>0</v>
      </c>
      <c r="Q19" s="57">
        <v>323</v>
      </c>
      <c r="R19" s="57">
        <v>18</v>
      </c>
      <c r="S19" s="69">
        <v>0</v>
      </c>
      <c r="T19" s="70" t="s">
        <v>44</v>
      </c>
    </row>
    <row r="20" spans="1:20" ht="12" customHeight="1">
      <c r="A20" s="67" t="s">
        <v>45</v>
      </c>
      <c r="B20" s="52">
        <f t="shared" si="1"/>
        <v>579</v>
      </c>
      <c r="C20" s="53">
        <f t="shared" si="1"/>
        <v>17180</v>
      </c>
      <c r="D20" s="65">
        <v>391</v>
      </c>
      <c r="E20" s="48">
        <v>7069</v>
      </c>
      <c r="F20" s="57">
        <v>22</v>
      </c>
      <c r="G20" s="57">
        <v>3264</v>
      </c>
      <c r="H20" s="57">
        <v>62</v>
      </c>
      <c r="I20" s="57">
        <v>5916</v>
      </c>
      <c r="J20" s="57">
        <v>78</v>
      </c>
      <c r="K20" s="57">
        <v>614</v>
      </c>
      <c r="L20" s="57">
        <v>26</v>
      </c>
      <c r="M20" s="57">
        <v>317</v>
      </c>
      <c r="N20" s="57">
        <v>66</v>
      </c>
      <c r="O20" s="57">
        <v>148</v>
      </c>
      <c r="P20" s="69">
        <v>0</v>
      </c>
      <c r="Q20" s="57">
        <v>544</v>
      </c>
      <c r="R20" s="57">
        <v>37</v>
      </c>
      <c r="S20" s="69">
        <v>0</v>
      </c>
      <c r="T20" s="70" t="s">
        <v>46</v>
      </c>
    </row>
    <row r="21" spans="1:20" ht="12" customHeight="1">
      <c r="A21" s="71" t="s">
        <v>47</v>
      </c>
      <c r="B21" s="72">
        <f t="shared" si="1"/>
        <v>399</v>
      </c>
      <c r="C21" s="53">
        <f t="shared" si="1"/>
        <v>10536</v>
      </c>
      <c r="D21" s="65">
        <v>199</v>
      </c>
      <c r="E21" s="57">
        <v>3892</v>
      </c>
      <c r="F21" s="57">
        <v>18</v>
      </c>
      <c r="G21" s="57">
        <v>863</v>
      </c>
      <c r="H21" s="57">
        <v>62</v>
      </c>
      <c r="I21" s="57">
        <v>4870</v>
      </c>
      <c r="J21" s="57">
        <v>81</v>
      </c>
      <c r="K21" s="57">
        <v>579</v>
      </c>
      <c r="L21" s="57">
        <v>39</v>
      </c>
      <c r="M21" s="57">
        <v>332</v>
      </c>
      <c r="N21" s="57">
        <v>49</v>
      </c>
      <c r="O21" s="57">
        <v>72</v>
      </c>
      <c r="P21" s="69">
        <v>0</v>
      </c>
      <c r="Q21" s="57">
        <v>520</v>
      </c>
      <c r="R21" s="57">
        <v>20</v>
      </c>
      <c r="S21" s="69">
        <v>0</v>
      </c>
      <c r="T21" s="73" t="s">
        <v>48</v>
      </c>
    </row>
    <row r="22" spans="1:20" ht="12" customHeight="1">
      <c r="A22" s="74" t="s">
        <v>49</v>
      </c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</row>
    <row r="23" spans="1:20" ht="12" customHeight="1">
      <c r="A23" s="78" t="s">
        <v>50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79"/>
    </row>
    <row r="24" spans="1:20" ht="12" customHeight="1">
      <c r="A24" s="80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81"/>
    </row>
    <row r="25" spans="1:20" ht="12" customHeight="1">
      <c r="A25" s="82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83"/>
    </row>
    <row r="26" spans="1:20" ht="12" customHeight="1">
      <c r="A26" s="82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83"/>
    </row>
    <row r="27" spans="1:20" ht="12" customHeight="1">
      <c r="A27" s="84"/>
      <c r="B27" s="57"/>
      <c r="C27" s="57"/>
      <c r="D27" s="57"/>
      <c r="E27" s="57"/>
      <c r="T27" s="83"/>
    </row>
  </sheetData>
  <sheetProtection/>
  <mergeCells count="15">
    <mergeCell ref="N4:N5"/>
    <mergeCell ref="O4:O5"/>
    <mergeCell ref="P4:P5"/>
    <mergeCell ref="Q4:R4"/>
    <mergeCell ref="S4:S5"/>
    <mergeCell ref="A3:A5"/>
    <mergeCell ref="B3:M3"/>
    <mergeCell ref="P3:S3"/>
    <mergeCell ref="T3:T5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2009-05-14T08:02:04Z</dcterms:created>
  <dcterms:modified xsi:type="dcterms:W3CDTF">2009-05-14T08:02:09Z</dcterms:modified>
  <cp:category/>
  <cp:version/>
  <cp:contentType/>
  <cp:contentStatus/>
</cp:coreProperties>
</file>