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7A" sheetId="1" r:id="rId1"/>
    <sheet name="207B" sheetId="2" r:id="rId2"/>
  </sheets>
  <externalReferences>
    <externalReference r:id="rId5"/>
  </externalReferences>
  <definedNames>
    <definedName name="_10.電気_ガスおよび水道" localSheetId="0">'207A'!$A$1:$F$19</definedName>
    <definedName name="_10.電気_ガスおよび水道" localSheetId="1">'207B'!$A$1:$G$15</definedName>
    <definedName name="_10.電気_ガスおよび水道">#REF!</definedName>
    <definedName name="_xlnm.Print_Area" localSheetId="0">'207A'!$A$1:$W$24</definedName>
    <definedName name="_xlnm.Print_Area" localSheetId="1">'207B'!$A$1:$H$22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<sst xmlns="http://schemas.openxmlformats.org/spreadsheetml/2006/main" count="117" uniqueCount="63">
  <si>
    <t xml:space="preserve">207． 国    税    徴    収    状    況  </t>
  </si>
  <si>
    <t>Ａ               主                   要                    税                   目</t>
  </si>
  <si>
    <t>（単位　1,000円）</t>
  </si>
  <si>
    <t>年度および   　税　務　署</t>
  </si>
  <si>
    <t>総     額</t>
  </si>
  <si>
    <t xml:space="preserve">源 泉 所 得 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</si>
  <si>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</si>
  <si>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</si>
  <si>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</si>
  <si>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</si>
  <si>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</si>
  <si>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</si>
  <si>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</si>
  <si>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</si>
  <si>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</si>
  <si>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定済額</t>
  </si>
  <si>
    <t>済　額</t>
  </si>
  <si>
    <t>未済額</t>
  </si>
  <si>
    <t>　 済　額</t>
  </si>
  <si>
    <t>昭和42年度</t>
  </si>
  <si>
    <t>42</t>
  </si>
  <si>
    <t>43</t>
  </si>
  <si>
    <t xml:space="preserve"> </t>
  </si>
  <si>
    <t>44</t>
  </si>
  <si>
    <t>1  大　分</t>
  </si>
  <si>
    <t>1</t>
  </si>
  <si>
    <t>2  国　東</t>
  </si>
  <si>
    <t>2</t>
  </si>
  <si>
    <t>3  別　府</t>
  </si>
  <si>
    <t>3</t>
  </si>
  <si>
    <t>4  臼　杵</t>
  </si>
  <si>
    <t>4</t>
  </si>
  <si>
    <t>5  佐　伯</t>
  </si>
  <si>
    <t>5</t>
  </si>
  <si>
    <t>6  三　重</t>
  </si>
  <si>
    <t>6</t>
  </si>
  <si>
    <t>7  竹　田</t>
  </si>
  <si>
    <t>7</t>
  </si>
  <si>
    <t>8  日　田</t>
  </si>
  <si>
    <t>8</t>
  </si>
  <si>
    <t>9  中　津</t>
  </si>
  <si>
    <t>9</t>
  </si>
  <si>
    <t>10 宇　佐</t>
  </si>
  <si>
    <t>10</t>
  </si>
  <si>
    <t xml:space="preserve"> 資料：熊本国税局</t>
  </si>
  <si>
    <t xml:space="preserve">   注１) 当該年度と過年度分の合計である。</t>
  </si>
  <si>
    <t>Ｂ       源       泉       所     　得</t>
  </si>
  <si>
    <t>（単位　1,000円）</t>
  </si>
  <si>
    <t>項　　　目</t>
  </si>
  <si>
    <t>昭和40年</t>
  </si>
  <si>
    <t>昭和41年</t>
  </si>
  <si>
    <t>昭和42年</t>
  </si>
  <si>
    <t>昭和43年</t>
  </si>
  <si>
    <t>昭和44年</t>
  </si>
  <si>
    <t>給与所得</t>
  </si>
  <si>
    <t>官公庁</t>
  </si>
  <si>
    <t>人　　員</t>
  </si>
  <si>
    <t>支出金額</t>
  </si>
  <si>
    <t>源泉徴収税額</t>
  </si>
  <si>
    <t>退　職　所　得</t>
  </si>
  <si>
    <t>そ の 他　　　　(民  間)</t>
  </si>
  <si>
    <t>　資料：熊本国税局</t>
  </si>
  <si>
    <t xml:space="preserve">    １）給与所得のうち「その他」（民間）については除外した。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</si>
</sst>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-#,##0_ ;_ * &quot;-&quot;??_ ;_ @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centerContinuous"/>
      <protection locked="0"/>
    </xf>
    <xf numFmtId="176" fontId="7" fillId="0" borderId="10" xfId="0" applyNumberFormat="1" applyFont="1" applyBorder="1" applyAlignment="1" applyProtection="1" quotePrefix="1">
      <alignment horizontal="left"/>
      <protection locked="0"/>
    </xf>
    <xf numFmtId="176" fontId="8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distributed"/>
      <protection locked="0"/>
    </xf>
    <xf numFmtId="177" fontId="7" fillId="0" borderId="13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8" fontId="5" fillId="0" borderId="0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41" fontId="5" fillId="0" borderId="0" xfId="48" applyNumberFormat="1" applyFont="1" applyAlignment="1" applyProtection="1">
      <alignment/>
      <protection locked="0"/>
    </xf>
    <xf numFmtId="178" fontId="5" fillId="0" borderId="0" xfId="48" applyNumberFormat="1" applyFont="1" applyAlignment="1" applyProtection="1" quotePrefix="1">
      <alignment horizontal="right"/>
      <protection locked="0"/>
    </xf>
    <xf numFmtId="178" fontId="5" fillId="0" borderId="18" xfId="48" applyNumberFormat="1" applyFont="1" applyBorder="1" applyAlignment="1" applyProtection="1">
      <alignment/>
      <protection locked="0"/>
    </xf>
    <xf numFmtId="49" fontId="5" fillId="0" borderId="18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177" fontId="7" fillId="0" borderId="12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/>
      <protection locked="0"/>
    </xf>
    <xf numFmtId="178" fontId="5" fillId="0" borderId="12" xfId="48" applyNumberFormat="1" applyFont="1" applyBorder="1" applyAlignment="1" applyProtection="1">
      <alignment/>
      <protection locked="0"/>
    </xf>
    <xf numFmtId="178" fontId="5" fillId="0" borderId="0" xfId="48" applyNumberFormat="1" applyFont="1" applyAlignment="1" applyProtection="1">
      <alignment/>
      <protection locked="0"/>
    </xf>
    <xf numFmtId="178" fontId="5" fillId="0" borderId="0" xfId="48" applyNumberFormat="1" applyFont="1" applyAlignment="1" applyProtection="1">
      <alignment horizontal="right"/>
      <protection locked="0"/>
    </xf>
    <xf numFmtId="178" fontId="5" fillId="0" borderId="0" xfId="48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177" fontId="9" fillId="0" borderId="12" xfId="0" applyNumberFormat="1" applyFont="1" applyBorder="1" applyAlignment="1" applyProtection="1">
      <alignment/>
      <protection/>
    </xf>
    <xf numFmtId="177" fontId="9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/>
      <protection locked="0"/>
    </xf>
    <xf numFmtId="176" fontId="9" fillId="0" borderId="0" xfId="0" applyNumberFormat="1" applyFont="1" applyAlignment="1" applyProtection="1">
      <alignment/>
      <protection/>
    </xf>
    <xf numFmtId="176" fontId="9" fillId="0" borderId="0" xfId="0" applyNumberFormat="1" applyFont="1" applyBorder="1" applyAlignment="1" applyProtection="1" quotePrefix="1">
      <alignment horizontal="center"/>
      <protection locked="0"/>
    </xf>
    <xf numFmtId="178" fontId="8" fillId="0" borderId="12" xfId="48" applyNumberFormat="1" applyFont="1" applyBorder="1" applyAlignment="1" applyProtection="1">
      <alignment/>
      <protection locked="0"/>
    </xf>
    <xf numFmtId="178" fontId="8" fillId="0" borderId="0" xfId="48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>
      <alignment horizontal="distributed"/>
      <protection locked="0"/>
    </xf>
    <xf numFmtId="178" fontId="5" fillId="0" borderId="0" xfId="48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177" fontId="7" fillId="0" borderId="15" xfId="0" applyNumberFormat="1" applyFont="1" applyBorder="1" applyAlignment="1" applyProtection="1">
      <alignment/>
      <protection/>
    </xf>
    <xf numFmtId="41" fontId="5" fillId="0" borderId="19" xfId="48" applyNumberFormat="1" applyFont="1" applyBorder="1" applyAlignment="1" applyProtection="1">
      <alignment/>
      <protection locked="0"/>
    </xf>
    <xf numFmtId="178" fontId="5" fillId="0" borderId="19" xfId="48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 quotePrefix="1">
      <alignment horizontal="center"/>
      <protection locked="0"/>
    </xf>
    <xf numFmtId="176" fontId="7" fillId="0" borderId="18" xfId="0" applyNumberFormat="1" applyFont="1" applyBorder="1" applyAlignment="1" applyProtection="1">
      <alignment/>
      <protection locked="0"/>
    </xf>
    <xf numFmtId="176" fontId="7" fillId="0" borderId="18" xfId="0" applyNumberFormat="1" applyFont="1" applyBorder="1" applyAlignment="1" applyProtection="1">
      <alignment horizontal="left"/>
      <protection locked="0"/>
    </xf>
    <xf numFmtId="176" fontId="7" fillId="0" borderId="18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 quotePrefix="1">
      <alignment/>
      <protection/>
    </xf>
    <xf numFmtId="178" fontId="2" fillId="0" borderId="0" xfId="0" applyNumberFormat="1" applyFont="1" applyAlignment="1" applyProtection="1">
      <alignment horizontal="centerContinuous"/>
      <protection locked="0"/>
    </xf>
    <xf numFmtId="178" fontId="7" fillId="0" borderId="0" xfId="0" applyNumberFormat="1" applyFont="1" applyAlignment="1" applyProtection="1">
      <alignment horizontal="centerContinuous"/>
      <protection locked="0"/>
    </xf>
    <xf numFmtId="178" fontId="9" fillId="0" borderId="0" xfId="0" applyNumberFormat="1" applyFont="1" applyBorder="1" applyAlignment="1" applyProtection="1" quotePrefix="1">
      <alignment horizontal="left" vertical="center"/>
      <protection locked="0"/>
    </xf>
    <xf numFmtId="178" fontId="7" fillId="0" borderId="0" xfId="0" applyNumberFormat="1" applyFont="1" applyAlignment="1" applyProtection="1">
      <alignment/>
      <protection/>
    </xf>
    <xf numFmtId="178" fontId="7" fillId="0" borderId="10" xfId="0" applyNumberFormat="1" applyFont="1" applyBorder="1" applyAlignment="1" applyProtection="1" quotePrefix="1">
      <alignment horizontal="left" vertical="center"/>
      <protection locked="0"/>
    </xf>
    <xf numFmtId="178" fontId="10" fillId="0" borderId="10" xfId="0" applyNumberFormat="1" applyFont="1" applyBorder="1" applyAlignment="1" applyProtection="1">
      <alignment vertical="center"/>
      <protection locked="0"/>
    </xf>
    <xf numFmtId="178" fontId="7" fillId="0" borderId="10" xfId="0" applyNumberFormat="1" applyFont="1" applyBorder="1" applyAlignment="1" applyProtection="1">
      <alignment horizontal="centerContinuous" vertical="center"/>
      <protection locked="0"/>
    </xf>
    <xf numFmtId="178" fontId="7" fillId="0" borderId="1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Alignment="1" applyProtection="1">
      <alignment vertical="center"/>
      <protection/>
    </xf>
    <xf numFmtId="178" fontId="7" fillId="0" borderId="20" xfId="0" applyNumberFormat="1" applyFont="1" applyBorder="1" applyAlignment="1" applyProtection="1">
      <alignment horizontal="center" vertical="center"/>
      <protection locked="0"/>
    </xf>
    <xf numFmtId="178" fontId="7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178" fontId="7" fillId="0" borderId="18" xfId="0" applyNumberFormat="1" applyFont="1" applyBorder="1" applyAlignment="1" applyProtection="1">
      <alignment/>
      <protection locked="0"/>
    </xf>
    <xf numFmtId="178" fontId="7" fillId="0" borderId="18" xfId="0" applyNumberFormat="1" applyFont="1" applyBorder="1" applyAlignment="1" applyProtection="1">
      <alignment horizontal="left"/>
      <protection locked="0"/>
    </xf>
    <xf numFmtId="178" fontId="7" fillId="0" borderId="0" xfId="0" applyNumberFormat="1" applyFont="1" applyBorder="1" applyAlignment="1" applyProtection="1" quotePrefix="1">
      <alignment horizontal="left"/>
      <protection locked="0"/>
    </xf>
    <xf numFmtId="178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 locked="0"/>
    </xf>
    <xf numFmtId="178" fontId="7" fillId="0" borderId="0" xfId="0" applyNumberFormat="1" applyFont="1" applyBorder="1" applyAlignment="1" applyProtection="1">
      <alignment/>
      <protection/>
    </xf>
    <xf numFmtId="176" fontId="7" fillId="0" borderId="21" xfId="0" applyNumberFormat="1" applyFont="1" applyBorder="1" applyAlignment="1" applyProtection="1">
      <alignment horizontal="distributed" vertical="center"/>
      <protection locked="0"/>
    </xf>
    <xf numFmtId="176" fontId="7" fillId="0" borderId="22" xfId="0" applyNumberFormat="1" applyFont="1" applyBorder="1" applyAlignment="1" applyProtection="1">
      <alignment horizontal="distributed" vertical="center"/>
      <protection locked="0"/>
    </xf>
    <xf numFmtId="176" fontId="7" fillId="0" borderId="23" xfId="0" applyNumberFormat="1" applyFont="1" applyBorder="1" applyAlignment="1" applyProtection="1">
      <alignment horizontal="distributed" vertical="center"/>
      <protection locked="0"/>
    </xf>
    <xf numFmtId="176" fontId="7" fillId="0" borderId="15" xfId="0" applyNumberFormat="1" applyFont="1" applyBorder="1" applyAlignment="1" applyProtection="1">
      <alignment horizontal="distributed" vertical="center"/>
      <protection locked="0"/>
    </xf>
    <xf numFmtId="176" fontId="7" fillId="0" borderId="19" xfId="0" applyNumberFormat="1" applyFont="1" applyBorder="1" applyAlignment="1" applyProtection="1">
      <alignment horizontal="distributed" vertical="center"/>
      <protection locked="0"/>
    </xf>
    <xf numFmtId="176" fontId="7" fillId="0" borderId="17" xfId="0" applyNumberFormat="1" applyFont="1" applyBorder="1" applyAlignment="1" applyProtection="1">
      <alignment horizontal="distributed" vertical="center"/>
      <protection locked="0"/>
    </xf>
    <xf numFmtId="176" fontId="7" fillId="0" borderId="21" xfId="0" applyNumberFormat="1" applyFont="1" applyBorder="1" applyAlignment="1" applyProtection="1">
      <alignment horizontal="center" vertical="distributed" textRotation="255"/>
      <protection/>
    </xf>
    <xf numFmtId="176" fontId="7" fillId="0" borderId="12" xfId="0" applyNumberFormat="1" applyFont="1" applyBorder="1" applyAlignment="1" applyProtection="1">
      <alignment horizontal="center" vertical="distributed" textRotation="255"/>
      <protection/>
    </xf>
    <xf numFmtId="176" fontId="7" fillId="0" borderId="15" xfId="0" applyNumberFormat="1" applyFont="1" applyBorder="1" applyAlignment="1" applyProtection="1">
      <alignment horizontal="center" vertical="distributed" textRotation="255"/>
      <protection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176" fontId="7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41" fontId="7" fillId="0" borderId="0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7" fillId="0" borderId="0" xfId="0" applyNumberFormat="1" applyFont="1" applyBorder="1" applyAlignment="1" applyProtection="1">
      <alignment vertical="center"/>
      <protection locked="0"/>
    </xf>
    <xf numFmtId="178" fontId="7" fillId="0" borderId="0" xfId="0" applyNumberFormat="1" applyFont="1" applyBorder="1" applyAlignment="1" applyProtection="1">
      <alignment vertical="center"/>
      <protection/>
    </xf>
    <xf numFmtId="41" fontId="7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41" fontId="7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41" fontId="7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41" fontId="7" fillId="0" borderId="12" xfId="0" applyNumberFormat="1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horizontal="center" vertical="center" textRotation="255"/>
      <protection locked="0"/>
    </xf>
    <xf numFmtId="0" fontId="0" fillId="0" borderId="24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41" fontId="7" fillId="0" borderId="18" xfId="0" applyNumberFormat="1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1" fontId="7" fillId="0" borderId="13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8&#36001;&#25919;201-2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"/>
      <sheetName val="202"/>
      <sheetName val="203"/>
      <sheetName val="204"/>
      <sheetName val="205A"/>
      <sheetName val="205B"/>
      <sheetName val="206"/>
      <sheetName val="207A"/>
      <sheetName val="207B"/>
      <sheetName val="208"/>
      <sheetName val="209"/>
      <sheetName val="2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L1">
      <selection activeCell="V22" sqref="V22"/>
    </sheetView>
  </sheetViews>
  <sheetFormatPr defaultColWidth="15.25390625" defaultRowHeight="12" customHeight="1"/>
  <cols>
    <col min="1" max="1" width="11.75390625" style="4" customWidth="1"/>
    <col min="2" max="2" width="12.875" style="4" customWidth="1"/>
    <col min="3" max="4" width="12.75390625" style="4" customWidth="1"/>
    <col min="5" max="6" width="11.75390625" style="4" customWidth="1"/>
    <col min="7" max="7" width="10.125" style="4" customWidth="1"/>
    <col min="8" max="9" width="11.75390625" style="4" customWidth="1"/>
    <col min="10" max="10" width="10.75390625" style="4" customWidth="1"/>
    <col min="11" max="12" width="11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1" width="12.75390625" style="4" customWidth="1"/>
    <col min="22" max="22" width="11.1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8.75" customHeight="1">
      <c r="A2" s="1"/>
      <c r="B2" s="2"/>
      <c r="C2" s="5"/>
      <c r="D2" s="2"/>
      <c r="E2" s="96" t="s">
        <v>1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2.75" customHeight="1" thickBot="1">
      <c r="A3" s="6" t="s">
        <v>2</v>
      </c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10"/>
      <c r="W3" s="10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12" customFormat="1" ht="13.5" customHeight="1" thickTop="1">
      <c r="A4" s="98" t="s">
        <v>3</v>
      </c>
      <c r="B4" s="87" t="s">
        <v>4</v>
      </c>
      <c r="C4" s="88"/>
      <c r="D4" s="89"/>
      <c r="E4" s="87" t="s">
        <v>5</v>
      </c>
      <c r="F4" s="101"/>
      <c r="G4" s="102"/>
      <c r="H4" s="87" t="s">
        <v>6</v>
      </c>
      <c r="I4" s="101"/>
      <c r="J4" s="102"/>
      <c r="K4" s="87" t="s">
        <v>7</v>
      </c>
      <c r="L4" s="88"/>
      <c r="M4" s="89"/>
      <c r="N4" s="87" t="s">
        <v>8</v>
      </c>
      <c r="O4" s="88"/>
      <c r="P4" s="89"/>
      <c r="Q4" s="87" t="s">
        <v>9</v>
      </c>
      <c r="R4" s="88"/>
      <c r="S4" s="89"/>
      <c r="T4" s="87" t="s">
        <v>10</v>
      </c>
      <c r="U4" s="88"/>
      <c r="V4" s="89"/>
      <c r="W4" s="93" t="s">
        <v>11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1:23" s="13" customFormat="1" ht="13.5" customHeight="1">
      <c r="A5" s="99"/>
      <c r="B5" s="90"/>
      <c r="C5" s="91"/>
      <c r="D5" s="92"/>
      <c r="E5" s="103"/>
      <c r="F5" s="104"/>
      <c r="G5" s="105"/>
      <c r="H5" s="103"/>
      <c r="I5" s="104"/>
      <c r="J5" s="105"/>
      <c r="K5" s="90"/>
      <c r="L5" s="91"/>
      <c r="M5" s="92"/>
      <c r="N5" s="90"/>
      <c r="O5" s="91"/>
      <c r="P5" s="92"/>
      <c r="Q5" s="90"/>
      <c r="R5" s="91"/>
      <c r="S5" s="92"/>
      <c r="T5" s="90"/>
      <c r="U5" s="91"/>
      <c r="V5" s="92"/>
      <c r="W5" s="94"/>
    </row>
    <row r="6" spans="1:23" s="13" customFormat="1" ht="13.5" customHeight="1">
      <c r="A6" s="99"/>
      <c r="B6" s="14" t="s">
        <v>12</v>
      </c>
      <c r="C6" s="15" t="s">
        <v>13</v>
      </c>
      <c r="D6" s="16" t="s">
        <v>14</v>
      </c>
      <c r="E6" s="15" t="s">
        <v>12</v>
      </c>
      <c r="F6" s="15" t="s">
        <v>13</v>
      </c>
      <c r="G6" s="16" t="s">
        <v>14</v>
      </c>
      <c r="H6" s="15" t="s">
        <v>12</v>
      </c>
      <c r="I6" s="15" t="s">
        <v>13</v>
      </c>
      <c r="J6" s="16" t="s">
        <v>14</v>
      </c>
      <c r="K6" s="17" t="s">
        <v>12</v>
      </c>
      <c r="L6" s="18" t="s">
        <v>13</v>
      </c>
      <c r="M6" s="16" t="s">
        <v>14</v>
      </c>
      <c r="N6" s="15" t="s">
        <v>12</v>
      </c>
      <c r="O6" s="15" t="s">
        <v>13</v>
      </c>
      <c r="P6" s="16" t="s">
        <v>14</v>
      </c>
      <c r="Q6" s="15" t="s">
        <v>12</v>
      </c>
      <c r="R6" s="15" t="s">
        <v>13</v>
      </c>
      <c r="S6" s="16" t="s">
        <v>14</v>
      </c>
      <c r="T6" s="15" t="s">
        <v>12</v>
      </c>
      <c r="U6" s="15" t="s">
        <v>13</v>
      </c>
      <c r="V6" s="16" t="s">
        <v>14</v>
      </c>
      <c r="W6" s="94"/>
    </row>
    <row r="7" spans="1:23" s="13" customFormat="1" ht="13.5" customHeight="1">
      <c r="A7" s="100"/>
      <c r="B7" s="19" t="s">
        <v>15</v>
      </c>
      <c r="C7" s="20" t="s">
        <v>16</v>
      </c>
      <c r="D7" s="19" t="s">
        <v>17</v>
      </c>
      <c r="E7" s="19" t="s">
        <v>15</v>
      </c>
      <c r="F7" s="21" t="s">
        <v>18</v>
      </c>
      <c r="G7" s="19" t="s">
        <v>17</v>
      </c>
      <c r="H7" s="19" t="s">
        <v>15</v>
      </c>
      <c r="I7" s="20" t="s">
        <v>16</v>
      </c>
      <c r="J7" s="19" t="s">
        <v>17</v>
      </c>
      <c r="K7" s="19" t="s">
        <v>15</v>
      </c>
      <c r="L7" s="22" t="s">
        <v>16</v>
      </c>
      <c r="M7" s="19" t="s">
        <v>17</v>
      </c>
      <c r="N7" s="19" t="s">
        <v>15</v>
      </c>
      <c r="O7" s="20" t="s">
        <v>16</v>
      </c>
      <c r="P7" s="19" t="s">
        <v>17</v>
      </c>
      <c r="Q7" s="19" t="s">
        <v>15</v>
      </c>
      <c r="R7" s="20" t="s">
        <v>16</v>
      </c>
      <c r="S7" s="19" t="s">
        <v>17</v>
      </c>
      <c r="T7" s="19" t="s">
        <v>15</v>
      </c>
      <c r="U7" s="20" t="s">
        <v>16</v>
      </c>
      <c r="V7" s="19" t="s">
        <v>17</v>
      </c>
      <c r="W7" s="95"/>
    </row>
    <row r="8" spans="1:23" s="11" customFormat="1" ht="12" customHeight="1">
      <c r="A8" s="23" t="s">
        <v>19</v>
      </c>
      <c r="B8" s="24">
        <v>23462613</v>
      </c>
      <c r="C8" s="25">
        <f>SUM(F8+I8+L8+O8+R8+U8)</f>
        <v>21862258</v>
      </c>
      <c r="D8" s="25">
        <f>SUM(G8+J8+M8+P8+S8+V8)</f>
        <v>1595727</v>
      </c>
      <c r="E8" s="26">
        <v>3559733</v>
      </c>
      <c r="F8" s="26">
        <v>3551359</v>
      </c>
      <c r="G8" s="27">
        <v>8294</v>
      </c>
      <c r="H8" s="27">
        <v>2851200</v>
      </c>
      <c r="I8" s="27">
        <v>2443029</v>
      </c>
      <c r="J8" s="27">
        <v>406199</v>
      </c>
      <c r="K8" s="27">
        <v>3444715</v>
      </c>
      <c r="L8" s="27">
        <v>3285491</v>
      </c>
      <c r="M8" s="27">
        <v>156793</v>
      </c>
      <c r="N8" s="27">
        <v>499966</v>
      </c>
      <c r="O8" s="27">
        <v>4597277</v>
      </c>
      <c r="P8" s="28">
        <v>393689</v>
      </c>
      <c r="Q8" s="29">
        <v>59066</v>
      </c>
      <c r="R8" s="29">
        <v>55180</v>
      </c>
      <c r="S8" s="29">
        <v>3837</v>
      </c>
      <c r="T8" s="27">
        <v>8556933</v>
      </c>
      <c r="U8" s="27">
        <v>7929922</v>
      </c>
      <c r="V8" s="30">
        <v>626915</v>
      </c>
      <c r="W8" s="31" t="s">
        <v>20</v>
      </c>
    </row>
    <row r="9" spans="1:23" s="11" customFormat="1" ht="12" customHeight="1">
      <c r="A9" s="32" t="s">
        <v>21</v>
      </c>
      <c r="B9" s="33">
        <v>26398647</v>
      </c>
      <c r="C9" s="25">
        <f>SUM(F9+I9+L9+O9+R9+U9)</f>
        <v>24882141</v>
      </c>
      <c r="D9" s="25">
        <f>SUM(G9+J9+M9+P9+S9+V9)</f>
        <v>1506325</v>
      </c>
      <c r="E9" s="26">
        <v>4329320</v>
      </c>
      <c r="F9" s="26">
        <v>4315621</v>
      </c>
      <c r="G9" s="27">
        <v>13667</v>
      </c>
      <c r="H9" s="27">
        <v>3513644</v>
      </c>
      <c r="I9" s="27">
        <v>2943831</v>
      </c>
      <c r="J9" s="27">
        <v>565830</v>
      </c>
      <c r="K9" s="27">
        <v>4025519</v>
      </c>
      <c r="L9" s="27">
        <v>3851926</v>
      </c>
      <c r="M9" s="27">
        <v>168144</v>
      </c>
      <c r="N9" s="27">
        <v>4994599</v>
      </c>
      <c r="O9" s="27">
        <v>4994599</v>
      </c>
      <c r="P9" s="28">
        <v>0</v>
      </c>
      <c r="Q9" s="29">
        <v>71999</v>
      </c>
      <c r="R9" s="29">
        <v>68519</v>
      </c>
      <c r="S9" s="29">
        <v>3220</v>
      </c>
      <c r="T9" s="27">
        <v>9463568</v>
      </c>
      <c r="U9" s="27">
        <v>8707645</v>
      </c>
      <c r="V9" s="26">
        <v>755464</v>
      </c>
      <c r="W9" s="34" t="s">
        <v>21</v>
      </c>
    </row>
    <row r="10" spans="1:23" s="12" customFormat="1" ht="12" customHeight="1">
      <c r="A10" s="32"/>
      <c r="B10" s="35" t="s">
        <v>22</v>
      </c>
      <c r="C10" s="26" t="s">
        <v>22</v>
      </c>
      <c r="D10" s="26"/>
      <c r="E10" s="26"/>
      <c r="F10" s="26"/>
      <c r="G10" s="27"/>
      <c r="H10" s="36" t="s">
        <v>22</v>
      </c>
      <c r="I10" s="36"/>
      <c r="J10" s="36"/>
      <c r="K10" s="36" t="s">
        <v>22</v>
      </c>
      <c r="L10" s="36"/>
      <c r="M10" s="36"/>
      <c r="N10" s="36" t="s">
        <v>22</v>
      </c>
      <c r="O10" s="36"/>
      <c r="P10" s="36"/>
      <c r="Q10" s="37"/>
      <c r="R10" s="37"/>
      <c r="S10" s="29"/>
      <c r="T10" s="36"/>
      <c r="U10" s="36"/>
      <c r="V10" s="38" t="s">
        <v>22</v>
      </c>
      <c r="W10" s="34"/>
    </row>
    <row r="11" spans="1:23" s="44" customFormat="1" ht="12" customHeight="1">
      <c r="A11" s="39" t="s">
        <v>23</v>
      </c>
      <c r="B11" s="40">
        <v>30015062</v>
      </c>
      <c r="C11" s="41">
        <v>28431317</v>
      </c>
      <c r="D11" s="41">
        <v>1572639</v>
      </c>
      <c r="E11" s="41">
        <f aca="true" t="shared" si="0" ref="E11:V11">SUM(E13:E22)</f>
        <v>5418675</v>
      </c>
      <c r="F11" s="41">
        <v>5408882</v>
      </c>
      <c r="G11" s="41">
        <v>9478</v>
      </c>
      <c r="H11" s="41">
        <f t="shared" si="0"/>
        <v>3992785</v>
      </c>
      <c r="I11" s="41">
        <v>3458244</v>
      </c>
      <c r="J11" s="41">
        <v>531706</v>
      </c>
      <c r="K11" s="41">
        <v>5004702</v>
      </c>
      <c r="L11" s="41">
        <f t="shared" si="0"/>
        <v>4813114</v>
      </c>
      <c r="M11" s="41">
        <f t="shared" si="0"/>
        <v>186090</v>
      </c>
      <c r="N11" s="41">
        <f t="shared" si="0"/>
        <v>4411586</v>
      </c>
      <c r="O11" s="41">
        <f t="shared" si="0"/>
        <v>4411586</v>
      </c>
      <c r="P11" s="42">
        <f t="shared" si="0"/>
        <v>0</v>
      </c>
      <c r="Q11" s="41">
        <v>122378</v>
      </c>
      <c r="R11" s="41">
        <f t="shared" si="0"/>
        <v>118368</v>
      </c>
      <c r="S11" s="41">
        <v>3961</v>
      </c>
      <c r="T11" s="41">
        <f t="shared" si="0"/>
        <v>11064938</v>
      </c>
      <c r="U11" s="41">
        <f t="shared" si="0"/>
        <v>10221123</v>
      </c>
      <c r="V11" s="41">
        <f t="shared" si="0"/>
        <v>841406</v>
      </c>
      <c r="W11" s="43" t="s">
        <v>23</v>
      </c>
    </row>
    <row r="12" spans="1:23" s="44" customFormat="1" ht="12" customHeight="1">
      <c r="A12" s="45"/>
      <c r="B12" s="46"/>
      <c r="C12" s="47"/>
      <c r="D12" s="47"/>
      <c r="E12" s="47"/>
      <c r="F12" s="47"/>
      <c r="G12" s="47"/>
      <c r="H12" s="47" t="s">
        <v>22</v>
      </c>
      <c r="I12" s="47"/>
      <c r="J12" s="47"/>
      <c r="K12" s="47"/>
      <c r="L12" s="47"/>
      <c r="M12" s="47"/>
      <c r="N12" s="47"/>
      <c r="O12" s="47"/>
      <c r="P12" s="47" t="s">
        <v>22</v>
      </c>
      <c r="Q12" s="47"/>
      <c r="R12" s="47"/>
      <c r="S12" s="47"/>
      <c r="T12" s="47"/>
      <c r="U12" s="47"/>
      <c r="V12" s="47"/>
      <c r="W12" s="48"/>
    </row>
    <row r="13" spans="1:23" s="12" customFormat="1" ht="12" customHeight="1">
      <c r="A13" s="49" t="s">
        <v>24</v>
      </c>
      <c r="B13" s="33">
        <f aca="true" t="shared" si="1" ref="B13:D22">SUM(E13+H13+K13+N13+Q13+T13)</f>
        <v>18080664</v>
      </c>
      <c r="C13" s="25">
        <f t="shared" si="1"/>
        <v>17076863</v>
      </c>
      <c r="D13" s="25">
        <f t="shared" si="1"/>
        <v>1000226</v>
      </c>
      <c r="E13" s="26">
        <v>2762087</v>
      </c>
      <c r="F13" s="50">
        <v>2759640</v>
      </c>
      <c r="G13" s="36">
        <v>2246</v>
      </c>
      <c r="H13" s="36">
        <v>1335667</v>
      </c>
      <c r="I13" s="36">
        <v>1169340</v>
      </c>
      <c r="J13" s="36">
        <v>165495</v>
      </c>
      <c r="K13" s="36">
        <v>2893795</v>
      </c>
      <c r="L13" s="36">
        <v>2803462</v>
      </c>
      <c r="M13" s="36">
        <v>87795</v>
      </c>
      <c r="N13" s="36">
        <v>514700</v>
      </c>
      <c r="O13" s="36">
        <v>514700</v>
      </c>
      <c r="P13" s="28">
        <v>0</v>
      </c>
      <c r="Q13" s="36">
        <v>69386</v>
      </c>
      <c r="R13" s="36">
        <v>68813</v>
      </c>
      <c r="S13" s="36">
        <v>573</v>
      </c>
      <c r="T13" s="36">
        <v>10505029</v>
      </c>
      <c r="U13" s="36">
        <v>9760908</v>
      </c>
      <c r="V13" s="38">
        <v>744117</v>
      </c>
      <c r="W13" s="51" t="s">
        <v>25</v>
      </c>
    </row>
    <row r="14" spans="1:23" s="12" customFormat="1" ht="12" customHeight="1">
      <c r="A14" s="49" t="s">
        <v>26</v>
      </c>
      <c r="B14" s="33">
        <f t="shared" si="1"/>
        <v>51711</v>
      </c>
      <c r="C14" s="25">
        <f t="shared" si="1"/>
        <v>51674</v>
      </c>
      <c r="D14" s="25">
        <f t="shared" si="1"/>
        <v>1</v>
      </c>
      <c r="E14" s="26">
        <v>16769</v>
      </c>
      <c r="F14" s="50">
        <v>16769</v>
      </c>
      <c r="G14" s="28">
        <v>0</v>
      </c>
      <c r="H14" s="36">
        <v>8663</v>
      </c>
      <c r="I14" s="36">
        <v>8626</v>
      </c>
      <c r="J14" s="36">
        <v>1</v>
      </c>
      <c r="K14" s="36">
        <v>7356</v>
      </c>
      <c r="L14" s="36">
        <v>7356</v>
      </c>
      <c r="M14" s="36">
        <v>0</v>
      </c>
      <c r="N14" s="36">
        <v>18554</v>
      </c>
      <c r="O14" s="36">
        <v>18554</v>
      </c>
      <c r="P14" s="28">
        <v>0</v>
      </c>
      <c r="Q14" s="36">
        <v>34</v>
      </c>
      <c r="R14" s="36">
        <v>34</v>
      </c>
      <c r="S14" s="36">
        <v>0</v>
      </c>
      <c r="T14" s="36">
        <v>335</v>
      </c>
      <c r="U14" s="36">
        <v>335</v>
      </c>
      <c r="V14" s="38">
        <v>0</v>
      </c>
      <c r="W14" s="51" t="s">
        <v>27</v>
      </c>
    </row>
    <row r="15" spans="1:23" s="12" customFormat="1" ht="12" customHeight="1">
      <c r="A15" s="49" t="s">
        <v>28</v>
      </c>
      <c r="B15" s="33">
        <f t="shared" si="1"/>
        <v>2862295</v>
      </c>
      <c r="C15" s="25">
        <f t="shared" si="1"/>
        <v>2627287</v>
      </c>
      <c r="D15" s="25">
        <f t="shared" si="1"/>
        <v>230354</v>
      </c>
      <c r="E15" s="26">
        <v>887872</v>
      </c>
      <c r="F15" s="50">
        <v>883477</v>
      </c>
      <c r="G15" s="36">
        <v>4283</v>
      </c>
      <c r="H15" s="36">
        <v>930401</v>
      </c>
      <c r="I15" s="36">
        <v>779371</v>
      </c>
      <c r="J15" s="36">
        <v>150050</v>
      </c>
      <c r="K15" s="36">
        <v>695793</v>
      </c>
      <c r="L15" s="36">
        <v>645246</v>
      </c>
      <c r="M15" s="36">
        <v>49432</v>
      </c>
      <c r="N15" s="36">
        <v>115976</v>
      </c>
      <c r="O15" s="36">
        <v>115976</v>
      </c>
      <c r="P15" s="28">
        <v>0</v>
      </c>
      <c r="Q15" s="36">
        <v>25356</v>
      </c>
      <c r="R15" s="36">
        <v>24021</v>
      </c>
      <c r="S15" s="36">
        <v>1286</v>
      </c>
      <c r="T15" s="36">
        <v>206897</v>
      </c>
      <c r="U15" s="36">
        <v>179196</v>
      </c>
      <c r="V15" s="38">
        <v>25303</v>
      </c>
      <c r="W15" s="51" t="s">
        <v>29</v>
      </c>
    </row>
    <row r="16" spans="1:23" s="12" customFormat="1" ht="12" customHeight="1">
      <c r="A16" s="49" t="s">
        <v>30</v>
      </c>
      <c r="B16" s="33">
        <f t="shared" si="1"/>
        <v>3779921</v>
      </c>
      <c r="C16" s="25">
        <f t="shared" si="1"/>
        <v>3728605</v>
      </c>
      <c r="D16" s="25">
        <f t="shared" si="1"/>
        <v>51313</v>
      </c>
      <c r="E16" s="26">
        <v>390402</v>
      </c>
      <c r="F16" s="50">
        <v>390367</v>
      </c>
      <c r="G16" s="36">
        <v>35</v>
      </c>
      <c r="H16" s="36">
        <v>221076</v>
      </c>
      <c r="I16" s="36">
        <v>189684</v>
      </c>
      <c r="J16" s="36">
        <v>31389</v>
      </c>
      <c r="K16" s="36">
        <v>392643</v>
      </c>
      <c r="L16" s="37">
        <v>380507</v>
      </c>
      <c r="M16" s="29">
        <v>12136</v>
      </c>
      <c r="N16" s="36">
        <v>2746605</v>
      </c>
      <c r="O16" s="36">
        <v>2746605</v>
      </c>
      <c r="P16" s="28">
        <v>0</v>
      </c>
      <c r="Q16" s="36">
        <v>2002</v>
      </c>
      <c r="R16" s="36">
        <v>1998</v>
      </c>
      <c r="S16" s="36">
        <v>4</v>
      </c>
      <c r="T16" s="36">
        <v>27193</v>
      </c>
      <c r="U16" s="36">
        <v>19444</v>
      </c>
      <c r="V16" s="38">
        <v>7749</v>
      </c>
      <c r="W16" s="51" t="s">
        <v>31</v>
      </c>
    </row>
    <row r="17" spans="1:23" s="12" customFormat="1" ht="12" customHeight="1">
      <c r="A17" s="49" t="s">
        <v>32</v>
      </c>
      <c r="B17" s="33">
        <f t="shared" si="1"/>
        <v>835515</v>
      </c>
      <c r="C17" s="25">
        <f t="shared" si="1"/>
        <v>799797</v>
      </c>
      <c r="D17" s="25">
        <f t="shared" si="1"/>
        <v>35588</v>
      </c>
      <c r="E17" s="26">
        <v>335150</v>
      </c>
      <c r="F17" s="50">
        <v>332642</v>
      </c>
      <c r="G17" s="36">
        <v>2508</v>
      </c>
      <c r="H17" s="36">
        <v>190504</v>
      </c>
      <c r="I17" s="36">
        <v>169549</v>
      </c>
      <c r="J17" s="36">
        <v>20832</v>
      </c>
      <c r="K17" s="36">
        <v>227523</v>
      </c>
      <c r="L17" s="36">
        <v>216258</v>
      </c>
      <c r="M17" s="36">
        <v>11258</v>
      </c>
      <c r="N17" s="36">
        <v>37191</v>
      </c>
      <c r="O17" s="36">
        <v>37191</v>
      </c>
      <c r="P17" s="28">
        <v>0</v>
      </c>
      <c r="Q17" s="36">
        <v>4395</v>
      </c>
      <c r="R17" s="36">
        <v>4169</v>
      </c>
      <c r="S17" s="36">
        <v>226</v>
      </c>
      <c r="T17" s="36">
        <v>40752</v>
      </c>
      <c r="U17" s="36">
        <v>39988</v>
      </c>
      <c r="V17" s="38">
        <v>764</v>
      </c>
      <c r="W17" s="51" t="s">
        <v>33</v>
      </c>
    </row>
    <row r="18" spans="1:23" s="12" customFormat="1" ht="12" customHeight="1">
      <c r="A18" s="49" t="s">
        <v>34</v>
      </c>
      <c r="B18" s="33">
        <f t="shared" si="1"/>
        <v>307663</v>
      </c>
      <c r="C18" s="25">
        <f t="shared" si="1"/>
        <v>292146</v>
      </c>
      <c r="D18" s="25">
        <f t="shared" si="1"/>
        <v>15517</v>
      </c>
      <c r="E18" s="26">
        <v>84507</v>
      </c>
      <c r="F18" s="50">
        <v>84393</v>
      </c>
      <c r="G18" s="36">
        <v>114</v>
      </c>
      <c r="H18" s="36">
        <v>100264</v>
      </c>
      <c r="I18" s="36">
        <v>87861</v>
      </c>
      <c r="J18" s="36">
        <v>12403</v>
      </c>
      <c r="K18" s="36">
        <v>43367</v>
      </c>
      <c r="L18" s="36">
        <v>41283</v>
      </c>
      <c r="M18" s="36">
        <v>2084</v>
      </c>
      <c r="N18" s="36">
        <v>74938</v>
      </c>
      <c r="O18" s="36">
        <v>74938</v>
      </c>
      <c r="P18" s="28">
        <v>0</v>
      </c>
      <c r="Q18" s="36">
        <v>85</v>
      </c>
      <c r="R18" s="36">
        <v>85</v>
      </c>
      <c r="S18" s="28">
        <v>0</v>
      </c>
      <c r="T18" s="36">
        <v>4502</v>
      </c>
      <c r="U18" s="36">
        <v>3586</v>
      </c>
      <c r="V18" s="38">
        <v>916</v>
      </c>
      <c r="W18" s="51" t="s">
        <v>35</v>
      </c>
    </row>
    <row r="19" spans="1:23" s="12" customFormat="1" ht="12" customHeight="1">
      <c r="A19" s="49" t="s">
        <v>36</v>
      </c>
      <c r="B19" s="33">
        <f t="shared" si="1"/>
        <v>295715</v>
      </c>
      <c r="C19" s="25">
        <f t="shared" si="1"/>
        <v>285739</v>
      </c>
      <c r="D19" s="25">
        <f t="shared" si="1"/>
        <v>9947</v>
      </c>
      <c r="E19" s="26">
        <v>117367</v>
      </c>
      <c r="F19" s="50">
        <v>117367</v>
      </c>
      <c r="G19" s="28">
        <v>0</v>
      </c>
      <c r="H19" s="36">
        <v>93015</v>
      </c>
      <c r="I19" s="36">
        <v>85546</v>
      </c>
      <c r="J19" s="36">
        <v>7440</v>
      </c>
      <c r="K19" s="36">
        <v>25841</v>
      </c>
      <c r="L19" s="36">
        <v>25448</v>
      </c>
      <c r="M19" s="36">
        <v>393</v>
      </c>
      <c r="N19" s="36">
        <v>50099</v>
      </c>
      <c r="O19" s="36">
        <v>50099</v>
      </c>
      <c r="P19" s="28">
        <v>0</v>
      </c>
      <c r="Q19" s="36">
        <v>681</v>
      </c>
      <c r="R19" s="36">
        <v>681</v>
      </c>
      <c r="S19" s="28">
        <v>0</v>
      </c>
      <c r="T19" s="36">
        <v>8712</v>
      </c>
      <c r="U19" s="36">
        <v>6598</v>
      </c>
      <c r="V19" s="38">
        <v>2114</v>
      </c>
      <c r="W19" s="51" t="s">
        <v>37</v>
      </c>
    </row>
    <row r="20" spans="1:23" s="12" customFormat="1" ht="12" customHeight="1">
      <c r="A20" s="49" t="s">
        <v>38</v>
      </c>
      <c r="B20" s="33">
        <f t="shared" si="1"/>
        <v>2078416</v>
      </c>
      <c r="C20" s="25">
        <f t="shared" si="1"/>
        <v>1930728</v>
      </c>
      <c r="D20" s="25">
        <f t="shared" si="1"/>
        <v>146634</v>
      </c>
      <c r="E20" s="26">
        <v>321480</v>
      </c>
      <c r="F20" s="50">
        <v>321402</v>
      </c>
      <c r="G20" s="36">
        <v>78</v>
      </c>
      <c r="H20" s="36">
        <v>582009</v>
      </c>
      <c r="I20" s="36">
        <v>501311</v>
      </c>
      <c r="J20" s="36">
        <v>79957</v>
      </c>
      <c r="K20" s="36">
        <v>358958</v>
      </c>
      <c r="L20" s="36">
        <v>348780</v>
      </c>
      <c r="M20" s="36">
        <v>9872</v>
      </c>
      <c r="N20" s="36">
        <v>595233</v>
      </c>
      <c r="O20" s="36">
        <v>595233</v>
      </c>
      <c r="P20" s="28">
        <v>0</v>
      </c>
      <c r="Q20" s="36">
        <v>12091</v>
      </c>
      <c r="R20" s="36">
        <v>10270</v>
      </c>
      <c r="S20" s="36">
        <v>1821</v>
      </c>
      <c r="T20" s="36">
        <v>208645</v>
      </c>
      <c r="U20" s="36">
        <v>153732</v>
      </c>
      <c r="V20" s="38">
        <v>54906</v>
      </c>
      <c r="W20" s="51" t="s">
        <v>39</v>
      </c>
    </row>
    <row r="21" spans="1:23" s="12" customFormat="1" ht="12" customHeight="1">
      <c r="A21" s="49" t="s">
        <v>40</v>
      </c>
      <c r="B21" s="33">
        <f t="shared" si="1"/>
        <v>1029229</v>
      </c>
      <c r="C21" s="25">
        <f t="shared" si="1"/>
        <v>977397</v>
      </c>
      <c r="D21" s="25">
        <f t="shared" si="1"/>
        <v>50651</v>
      </c>
      <c r="E21" s="36">
        <v>354341</v>
      </c>
      <c r="F21" s="36">
        <v>354332</v>
      </c>
      <c r="G21" s="36">
        <v>9</v>
      </c>
      <c r="H21" s="36">
        <v>299038</v>
      </c>
      <c r="I21" s="36">
        <v>258301</v>
      </c>
      <c r="J21" s="36">
        <v>40732</v>
      </c>
      <c r="K21" s="36">
        <v>263911</v>
      </c>
      <c r="L21" s="36">
        <v>254265</v>
      </c>
      <c r="M21" s="36">
        <v>8470</v>
      </c>
      <c r="N21" s="36">
        <v>76890</v>
      </c>
      <c r="O21" s="36">
        <v>76890</v>
      </c>
      <c r="P21" s="28">
        <v>0</v>
      </c>
      <c r="Q21" s="36">
        <v>4940</v>
      </c>
      <c r="R21" s="36">
        <v>4888</v>
      </c>
      <c r="S21" s="36">
        <v>52</v>
      </c>
      <c r="T21" s="36">
        <v>30109</v>
      </c>
      <c r="U21" s="36">
        <v>28721</v>
      </c>
      <c r="V21" s="38">
        <v>1388</v>
      </c>
      <c r="W21" s="51" t="s">
        <v>41</v>
      </c>
    </row>
    <row r="22" spans="1:23" s="12" customFormat="1" ht="12" customHeight="1">
      <c r="A22" s="52" t="s">
        <v>42</v>
      </c>
      <c r="B22" s="53">
        <f t="shared" si="1"/>
        <v>693935</v>
      </c>
      <c r="C22" s="25">
        <f t="shared" si="1"/>
        <v>661083</v>
      </c>
      <c r="D22" s="25">
        <f t="shared" si="1"/>
        <v>32410</v>
      </c>
      <c r="E22" s="36">
        <v>148700</v>
      </c>
      <c r="F22" s="36">
        <v>148494</v>
      </c>
      <c r="G22" s="36">
        <v>206</v>
      </c>
      <c r="H22" s="36">
        <v>232148</v>
      </c>
      <c r="I22" s="36">
        <v>208656</v>
      </c>
      <c r="J22" s="36">
        <v>23405</v>
      </c>
      <c r="K22" s="36">
        <v>95514</v>
      </c>
      <c r="L22" s="36">
        <v>90509</v>
      </c>
      <c r="M22" s="36">
        <v>4650</v>
      </c>
      <c r="N22" s="36">
        <v>181400</v>
      </c>
      <c r="O22" s="36">
        <v>181400</v>
      </c>
      <c r="P22" s="54">
        <v>0</v>
      </c>
      <c r="Q22" s="36">
        <v>3409</v>
      </c>
      <c r="R22" s="36">
        <v>3409</v>
      </c>
      <c r="S22" s="36"/>
      <c r="T22" s="36">
        <v>32764</v>
      </c>
      <c r="U22" s="36">
        <v>28615</v>
      </c>
      <c r="V22" s="55">
        <v>4149</v>
      </c>
      <c r="W22" s="56" t="s">
        <v>43</v>
      </c>
    </row>
    <row r="23" spans="1:23" s="12" customFormat="1" ht="12" customHeight="1">
      <c r="A23" s="57" t="s">
        <v>44</v>
      </c>
      <c r="B23" s="58"/>
      <c r="C23" s="57"/>
      <c r="D23" s="57"/>
      <c r="E23" s="57"/>
      <c r="F23" s="57" t="s">
        <v>22</v>
      </c>
      <c r="G23" s="57"/>
      <c r="H23" s="57" t="s">
        <v>22</v>
      </c>
      <c r="I23" s="57"/>
      <c r="J23" s="57"/>
      <c r="K23" s="57"/>
      <c r="L23" s="57" t="s">
        <v>22</v>
      </c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9"/>
    </row>
    <row r="24" spans="1:23" s="12" customFormat="1" ht="12" customHeight="1">
      <c r="A24" s="60" t="s">
        <v>45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2"/>
    </row>
    <row r="25" spans="1:23" ht="12" customHeight="1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5"/>
    </row>
    <row r="26" spans="1:23" ht="12" customHeight="1">
      <c r="A26" s="66"/>
      <c r="W26" s="67"/>
    </row>
    <row r="27" spans="1:23" ht="12" customHeight="1">
      <c r="A27" s="66"/>
      <c r="W27" s="67"/>
    </row>
    <row r="28" ht="12" customHeight="1">
      <c r="W28" s="67"/>
    </row>
  </sheetData>
  <sheetProtection/>
  <mergeCells count="10">
    <mergeCell ref="Q4:S5"/>
    <mergeCell ref="T4:V5"/>
    <mergeCell ref="W4:W7"/>
    <mergeCell ref="E2:P2"/>
    <mergeCell ref="A4:A7"/>
    <mergeCell ref="B4:D5"/>
    <mergeCell ref="E4:G5"/>
    <mergeCell ref="H4:J5"/>
    <mergeCell ref="K4:M5"/>
    <mergeCell ref="N4:P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H20" sqref="H20:H21"/>
    </sheetView>
  </sheetViews>
  <sheetFormatPr defaultColWidth="15.25390625" defaultRowHeight="12" customHeight="1"/>
  <cols>
    <col min="1" max="1" width="3.375" style="71" customWidth="1"/>
    <col min="2" max="2" width="10.75390625" style="71" customWidth="1"/>
    <col min="3" max="3" width="11.75390625" style="71" customWidth="1"/>
    <col min="4" max="8" width="13.75390625" style="71" customWidth="1"/>
    <col min="9" max="16384" width="15.25390625" style="71" customWidth="1"/>
  </cols>
  <sheetData>
    <row r="1" spans="1:8" ht="15.75" customHeight="1">
      <c r="A1" s="68"/>
      <c r="B1" s="69"/>
      <c r="C1" s="69"/>
      <c r="D1" s="70" t="s">
        <v>46</v>
      </c>
      <c r="E1" s="69"/>
      <c r="F1" s="69"/>
      <c r="G1" s="69"/>
      <c r="H1" s="69"/>
    </row>
    <row r="2" spans="1:8" s="76" customFormat="1" ht="12.75" customHeight="1" thickBot="1">
      <c r="A2" s="72" t="s">
        <v>47</v>
      </c>
      <c r="B2" s="73"/>
      <c r="C2" s="74"/>
      <c r="D2" s="74"/>
      <c r="E2" s="74"/>
      <c r="F2" s="74"/>
      <c r="G2" s="74"/>
      <c r="H2" s="75"/>
    </row>
    <row r="3" spans="1:8" s="78" customFormat="1" ht="13.5" customHeight="1" thickTop="1">
      <c r="A3" s="128" t="s">
        <v>48</v>
      </c>
      <c r="B3" s="129"/>
      <c r="C3" s="130"/>
      <c r="D3" s="77" t="s">
        <v>49</v>
      </c>
      <c r="E3" s="77" t="s">
        <v>50</v>
      </c>
      <c r="F3" s="77" t="s">
        <v>51</v>
      </c>
      <c r="G3" s="77" t="s">
        <v>52</v>
      </c>
      <c r="H3" s="77" t="s">
        <v>53</v>
      </c>
    </row>
    <row r="4" spans="1:8" s="79" customFormat="1" ht="12" customHeight="1">
      <c r="A4" s="122" t="s">
        <v>54</v>
      </c>
      <c r="B4" s="118" t="s">
        <v>55</v>
      </c>
      <c r="C4" s="118" t="s">
        <v>56</v>
      </c>
      <c r="D4" s="131">
        <v>84423</v>
      </c>
      <c r="E4" s="127">
        <v>88181</v>
      </c>
      <c r="F4" s="127">
        <v>93178</v>
      </c>
      <c r="G4" s="127">
        <v>105533</v>
      </c>
      <c r="H4" s="127">
        <v>90886</v>
      </c>
    </row>
    <row r="5" spans="1:8" s="79" customFormat="1" ht="12" customHeight="1">
      <c r="A5" s="123"/>
      <c r="B5" s="125"/>
      <c r="C5" s="112"/>
      <c r="D5" s="119"/>
      <c r="E5" s="110"/>
      <c r="F5" s="110"/>
      <c r="G5" s="110"/>
      <c r="H5" s="110"/>
    </row>
    <row r="6" spans="1:8" ht="12" customHeight="1">
      <c r="A6" s="123"/>
      <c r="B6" s="125"/>
      <c r="C6" s="111" t="s">
        <v>57</v>
      </c>
      <c r="D6" s="113">
        <v>35722452</v>
      </c>
      <c r="E6" s="109">
        <v>38598665</v>
      </c>
      <c r="F6" s="109">
        <v>44341246</v>
      </c>
      <c r="G6" s="109">
        <v>49503278</v>
      </c>
      <c r="H6" s="109">
        <v>50868785</v>
      </c>
    </row>
    <row r="7" spans="1:8" ht="12" customHeight="1">
      <c r="A7" s="123"/>
      <c r="B7" s="125"/>
      <c r="C7" s="112"/>
      <c r="D7" s="114"/>
      <c r="E7" s="108"/>
      <c r="F7" s="108"/>
      <c r="G7" s="108"/>
      <c r="H7" s="108"/>
    </row>
    <row r="8" spans="1:8" s="80" customFormat="1" ht="12" customHeight="1">
      <c r="A8" s="123"/>
      <c r="B8" s="125"/>
      <c r="C8" s="111" t="s">
        <v>58</v>
      </c>
      <c r="D8" s="121">
        <v>1228039</v>
      </c>
      <c r="E8" s="106">
        <v>1105942</v>
      </c>
      <c r="F8" s="106">
        <v>1153806</v>
      </c>
      <c r="G8" s="106">
        <v>1284579</v>
      </c>
      <c r="H8" s="106">
        <v>1496041</v>
      </c>
    </row>
    <row r="9" spans="1:8" ht="12" customHeight="1">
      <c r="A9" s="124"/>
      <c r="B9" s="126"/>
      <c r="C9" s="120"/>
      <c r="D9" s="114"/>
      <c r="E9" s="108"/>
      <c r="F9" s="108"/>
      <c r="G9" s="108"/>
      <c r="H9" s="108"/>
    </row>
    <row r="10" spans="1:8" ht="12" customHeight="1">
      <c r="A10" s="122" t="s">
        <v>59</v>
      </c>
      <c r="B10" s="118" t="s">
        <v>55</v>
      </c>
      <c r="C10" s="118" t="s">
        <v>56</v>
      </c>
      <c r="D10" s="113">
        <v>1839</v>
      </c>
      <c r="E10" s="109">
        <v>2022</v>
      </c>
      <c r="F10" s="109">
        <v>3070</v>
      </c>
      <c r="G10" s="109">
        <v>2080</v>
      </c>
      <c r="H10" s="109">
        <v>1929</v>
      </c>
    </row>
    <row r="11" spans="1:8" ht="12" customHeight="1">
      <c r="A11" s="123"/>
      <c r="B11" s="125"/>
      <c r="C11" s="112"/>
      <c r="D11" s="119"/>
      <c r="E11" s="110"/>
      <c r="F11" s="110"/>
      <c r="G11" s="110"/>
      <c r="H11" s="110"/>
    </row>
    <row r="12" spans="1:8" ht="12" customHeight="1">
      <c r="A12" s="123"/>
      <c r="B12" s="125"/>
      <c r="C12" s="111" t="s">
        <v>57</v>
      </c>
      <c r="D12" s="113">
        <v>1558575</v>
      </c>
      <c r="E12" s="109">
        <v>1988601</v>
      </c>
      <c r="F12" s="109">
        <v>5370335</v>
      </c>
      <c r="G12" s="109">
        <v>2547553</v>
      </c>
      <c r="H12" s="109">
        <v>2418157</v>
      </c>
    </row>
    <row r="13" spans="1:8" ht="12" customHeight="1">
      <c r="A13" s="123"/>
      <c r="B13" s="125"/>
      <c r="C13" s="112"/>
      <c r="D13" s="114"/>
      <c r="E13" s="108"/>
      <c r="F13" s="108"/>
      <c r="G13" s="108"/>
      <c r="H13" s="108"/>
    </row>
    <row r="14" spans="1:8" ht="12" customHeight="1">
      <c r="A14" s="123"/>
      <c r="B14" s="125"/>
      <c r="C14" s="111" t="s">
        <v>58</v>
      </c>
      <c r="D14" s="121">
        <v>48882</v>
      </c>
      <c r="E14" s="106">
        <v>71062</v>
      </c>
      <c r="F14" s="106">
        <v>19046</v>
      </c>
      <c r="G14" s="106">
        <v>18684</v>
      </c>
      <c r="H14" s="106">
        <v>21411</v>
      </c>
    </row>
    <row r="15" spans="1:8" ht="12" customHeight="1">
      <c r="A15" s="123"/>
      <c r="B15" s="126"/>
      <c r="C15" s="120"/>
      <c r="D15" s="114"/>
      <c r="E15" s="108"/>
      <c r="F15" s="108"/>
      <c r="G15" s="108"/>
      <c r="H15" s="108"/>
    </row>
    <row r="16" spans="1:8" ht="12" customHeight="1">
      <c r="A16" s="123"/>
      <c r="B16" s="115" t="s">
        <v>60</v>
      </c>
      <c r="C16" s="118" t="s">
        <v>56</v>
      </c>
      <c r="D16" s="113">
        <v>5435</v>
      </c>
      <c r="E16" s="109">
        <v>5250</v>
      </c>
      <c r="F16" s="109">
        <v>4972</v>
      </c>
      <c r="G16" s="109">
        <v>11208</v>
      </c>
      <c r="H16" s="109">
        <v>6028</v>
      </c>
    </row>
    <row r="17" spans="1:8" ht="12" customHeight="1">
      <c r="A17" s="123"/>
      <c r="B17" s="116"/>
      <c r="C17" s="112"/>
      <c r="D17" s="119"/>
      <c r="E17" s="110"/>
      <c r="F17" s="110"/>
      <c r="G17" s="110"/>
      <c r="H17" s="110"/>
    </row>
    <row r="18" spans="1:8" ht="12" customHeight="1">
      <c r="A18" s="123"/>
      <c r="B18" s="116"/>
      <c r="C18" s="111" t="s">
        <v>57</v>
      </c>
      <c r="D18" s="113">
        <v>839345</v>
      </c>
      <c r="E18" s="109">
        <v>1016992</v>
      </c>
      <c r="F18" s="109">
        <v>983060</v>
      </c>
      <c r="G18" s="109">
        <v>2674796</v>
      </c>
      <c r="H18" s="109">
        <v>1641127</v>
      </c>
    </row>
    <row r="19" spans="1:8" ht="12" customHeight="1">
      <c r="A19" s="123"/>
      <c r="B19" s="116"/>
      <c r="C19" s="112"/>
      <c r="D19" s="114"/>
      <c r="E19" s="108"/>
      <c r="F19" s="108"/>
      <c r="G19" s="108"/>
      <c r="H19" s="108"/>
    </row>
    <row r="20" spans="1:8" ht="12" customHeight="1">
      <c r="A20" s="123"/>
      <c r="B20" s="116"/>
      <c r="C20" s="111" t="s">
        <v>58</v>
      </c>
      <c r="D20" s="121">
        <v>15767</v>
      </c>
      <c r="E20" s="106">
        <v>21326</v>
      </c>
      <c r="F20" s="106">
        <v>24461</v>
      </c>
      <c r="G20" s="106">
        <v>21100</v>
      </c>
      <c r="H20" s="106">
        <v>26475</v>
      </c>
    </row>
    <row r="21" spans="1:8" ht="12" customHeight="1">
      <c r="A21" s="124"/>
      <c r="B21" s="117"/>
      <c r="C21" s="120"/>
      <c r="D21" s="114"/>
      <c r="E21" s="107"/>
      <c r="F21" s="107"/>
      <c r="G21" s="107"/>
      <c r="H21" s="108"/>
    </row>
    <row r="22" spans="1:8" ht="12" customHeight="1">
      <c r="A22" s="81" t="s">
        <v>61</v>
      </c>
      <c r="B22" s="82"/>
      <c r="C22" s="81"/>
      <c r="D22" s="81"/>
      <c r="E22" s="81"/>
      <c r="F22" s="81"/>
      <c r="G22" s="81"/>
      <c r="H22" s="81"/>
    </row>
    <row r="23" spans="1:8" ht="12" customHeight="1">
      <c r="A23" s="83" t="s">
        <v>62</v>
      </c>
      <c r="B23" s="84"/>
      <c r="C23" s="84"/>
      <c r="D23" s="84"/>
      <c r="E23" s="84"/>
      <c r="F23" s="84"/>
      <c r="G23" s="84"/>
      <c r="H23" s="84"/>
    </row>
    <row r="24" spans="1:8" ht="12" customHeight="1">
      <c r="A24" s="85"/>
      <c r="B24" s="84"/>
      <c r="C24" s="84"/>
      <c r="D24" s="84"/>
      <c r="E24" s="84"/>
      <c r="F24" s="84"/>
      <c r="G24" s="84"/>
      <c r="H24" s="84"/>
    </row>
    <row r="25" ht="12" customHeight="1">
      <c r="A25" s="86"/>
    </row>
    <row r="26" ht="12" customHeight="1">
      <c r="A26" s="86"/>
    </row>
  </sheetData>
  <sheetProtection/>
  <mergeCells count="60">
    <mergeCell ref="A3:C3"/>
    <mergeCell ref="A4:A9"/>
    <mergeCell ref="B4:B9"/>
    <mergeCell ref="C4:C5"/>
    <mergeCell ref="D4:D5"/>
    <mergeCell ref="E4:E5"/>
    <mergeCell ref="C8:C9"/>
    <mergeCell ref="D8:D9"/>
    <mergeCell ref="E8:E9"/>
    <mergeCell ref="F4:F5"/>
    <mergeCell ref="G4:G5"/>
    <mergeCell ref="H4:H5"/>
    <mergeCell ref="C6:C7"/>
    <mergeCell ref="D6:D7"/>
    <mergeCell ref="E6:E7"/>
    <mergeCell ref="F6:F7"/>
    <mergeCell ref="G6:G7"/>
    <mergeCell ref="H6:H7"/>
    <mergeCell ref="F8:F9"/>
    <mergeCell ref="G8:G9"/>
    <mergeCell ref="H8:H9"/>
    <mergeCell ref="A10:A21"/>
    <mergeCell ref="B10:B15"/>
    <mergeCell ref="C10:C11"/>
    <mergeCell ref="D10:D11"/>
    <mergeCell ref="E10:E11"/>
    <mergeCell ref="F10:F11"/>
    <mergeCell ref="G10:G11"/>
    <mergeCell ref="H10:H11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G14:G15"/>
    <mergeCell ref="H14:H15"/>
    <mergeCell ref="B16:B21"/>
    <mergeCell ref="C16:C17"/>
    <mergeCell ref="D16:D17"/>
    <mergeCell ref="E16:E17"/>
    <mergeCell ref="F16:F17"/>
    <mergeCell ref="G16:G17"/>
    <mergeCell ref="C20:C21"/>
    <mergeCell ref="D20:D21"/>
    <mergeCell ref="E20:E21"/>
    <mergeCell ref="F20:F21"/>
    <mergeCell ref="G20:G21"/>
    <mergeCell ref="H20:H21"/>
    <mergeCell ref="H16:H17"/>
    <mergeCell ref="C18:C19"/>
    <mergeCell ref="D18:D19"/>
    <mergeCell ref="E18:E19"/>
    <mergeCell ref="F18:F19"/>
    <mergeCell ref="G18:G19"/>
    <mergeCell ref="H18:H1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2009-05-14T08:01:43Z</dcterms:created>
  <dcterms:modified xsi:type="dcterms:W3CDTF">2009-05-15T04:46:19Z</dcterms:modified>
  <cp:category/>
  <cp:version/>
  <cp:contentType/>
  <cp:contentStatus/>
</cp:coreProperties>
</file>