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'203'!$A$1:$F$16</definedName>
    <definedName name="_10.電気_ガスおよび水道">#REF!</definedName>
    <definedName name="_xlnm.Print_Area" localSheetId="0">'203'!$A$1:$H$32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<sst xmlns="http://schemas.openxmlformats.org/spreadsheetml/2006/main" count="92" uniqueCount="54">
  <si>
    <t>　203．県 公 営 企 業 会 計 決 算</t>
  </si>
  <si>
    <t>(単位  1,000円)</t>
  </si>
  <si>
    <t xml:space="preserve"> 収  益  的  収  入  お  よ  び  支  出</t>
  </si>
  <si>
    <t>資  本  的  収  入  お  よ  び  支  出</t>
  </si>
  <si>
    <t xml:space="preserve"> 収               入</t>
  </si>
  <si>
    <t xml:space="preserve"> 支               出</t>
  </si>
  <si>
    <t>年度および科目</t>
  </si>
  <si>
    <t>決算額</t>
  </si>
  <si>
    <t>昭和40年</t>
  </si>
  <si>
    <t xml:space="preserve">         41</t>
  </si>
  <si>
    <t xml:space="preserve">        41</t>
  </si>
  <si>
    <t xml:space="preserve">         42</t>
  </si>
  <si>
    <t xml:space="preserve">        42</t>
  </si>
  <si>
    <t xml:space="preserve">         43</t>
  </si>
  <si>
    <t xml:space="preserve">        43</t>
  </si>
  <si>
    <t xml:space="preserve">         44</t>
  </si>
  <si>
    <t xml:space="preserve">        44</t>
  </si>
  <si>
    <t xml:space="preserve">  </t>
  </si>
  <si>
    <t>(1)    県　 電   気   事   業   会   計　　</t>
  </si>
  <si>
    <t>総   額</t>
  </si>
  <si>
    <t>総    額</t>
  </si>
  <si>
    <t>営業収益</t>
  </si>
  <si>
    <t>営業費用</t>
  </si>
  <si>
    <t>他会計貸付金返還金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</si>
  <si>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</si>
  <si>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</si>
  <si>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</si>
  <si>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</si>
  <si>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</si>
  <si>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</si>
  <si>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</si>
  <si>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出資金返還金</t>
  </si>
  <si>
    <t>出資金および貸付金</t>
  </si>
  <si>
    <t>(2)  県  立  病  院  事  業  会  計</t>
  </si>
  <si>
    <t>医業収益</t>
  </si>
  <si>
    <t>医業費用</t>
  </si>
  <si>
    <t>企業債</t>
  </si>
  <si>
    <t>医業外収益</t>
  </si>
  <si>
    <t>医業外費用</t>
  </si>
  <si>
    <t>国庫支出金</t>
  </si>
  <si>
    <t>住宅公団からの長期借入金償環金</t>
  </si>
  <si>
    <t>出資金</t>
  </si>
  <si>
    <t>投資</t>
  </si>
  <si>
    <t>一般会計からの長期借入金</t>
  </si>
  <si>
    <t>雑収入</t>
  </si>
  <si>
    <t>(3)    県　工  業  用  水  道  事  業  会  計　</t>
  </si>
  <si>
    <t>補助金</t>
  </si>
  <si>
    <t>営業外収益</t>
  </si>
  <si>
    <t>営業外費用</t>
  </si>
  <si>
    <t>企業債</t>
  </si>
  <si>
    <t>他会計からの長期借入金</t>
  </si>
  <si>
    <t>受託金</t>
  </si>
  <si>
    <t xml:space="preserve"> </t>
  </si>
  <si>
    <t xml:space="preserve">  資料：県企業局・県立病院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</si>
</sst>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distributed" vertical="center"/>
      <protection/>
    </xf>
    <xf numFmtId="176" fontId="22" fillId="0" borderId="12" xfId="0" applyNumberFormat="1" applyFont="1" applyBorder="1" applyAlignment="1" applyProtection="1">
      <alignment horizontal="distributed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distributed"/>
      <protection/>
    </xf>
    <xf numFmtId="176" fontId="21" fillId="0" borderId="21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0" xfId="0" applyNumberFormat="1" applyFont="1" applyAlignment="1" applyProtection="1" quotePrefix="1">
      <alignment horizontal="left"/>
      <protection/>
    </xf>
    <xf numFmtId="176" fontId="21" fillId="0" borderId="24" xfId="0" applyNumberFormat="1" applyFont="1" applyBorder="1" applyAlignment="1" applyProtection="1">
      <alignment/>
      <protection/>
    </xf>
    <xf numFmtId="49" fontId="21" fillId="0" borderId="0" xfId="0" applyNumberFormat="1" applyFont="1" applyAlignment="1" applyProtection="1" quotePrefix="1">
      <alignment/>
      <protection/>
    </xf>
    <xf numFmtId="176" fontId="21" fillId="0" borderId="25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 quotePrefix="1">
      <alignment horizontal="left"/>
      <protection/>
    </xf>
    <xf numFmtId="41" fontId="23" fillId="0" borderId="24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 quotePrefix="1">
      <alignment/>
      <protection/>
    </xf>
    <xf numFmtId="41" fontId="23" fillId="0" borderId="23" xfId="0" applyNumberFormat="1" applyFont="1" applyBorder="1" applyAlignment="1" applyProtection="1">
      <alignment/>
      <protection/>
    </xf>
    <xf numFmtId="49" fontId="23" fillId="0" borderId="26" xfId="0" applyNumberFormat="1" applyFont="1" applyBorder="1" applyAlignment="1" applyProtection="1" quotePrefix="1">
      <alignment horizontal="left"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23" xfId="0" applyNumberFormat="1" applyFont="1" applyBorder="1" applyAlignment="1" applyProtection="1">
      <alignment horizontal="distributed"/>
      <protection/>
    </xf>
    <xf numFmtId="176" fontId="23" fillId="0" borderId="27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7" xfId="0" applyNumberFormat="1" applyFont="1" applyBorder="1" applyAlignment="1" applyProtection="1">
      <alignment shrinkToFit="1"/>
      <protection/>
    </xf>
    <xf numFmtId="176" fontId="21" fillId="0" borderId="23" xfId="0" applyNumberFormat="1" applyFont="1" applyBorder="1" applyAlignment="1" applyProtection="1">
      <alignment horizontal="center"/>
      <protection/>
    </xf>
    <xf numFmtId="176" fontId="22" fillId="0" borderId="27" xfId="0" applyNumberFormat="1" applyFont="1" applyBorder="1" applyAlignment="1" applyProtection="1">
      <alignment horizontal="distributed" shrinkToFit="1"/>
      <protection/>
    </xf>
    <xf numFmtId="41" fontId="21" fillId="0" borderId="23" xfId="0" applyNumberFormat="1" applyFont="1" applyBorder="1" applyAlignment="1" applyProtection="1">
      <alignment/>
      <protection/>
    </xf>
    <xf numFmtId="176" fontId="21" fillId="0" borderId="27" xfId="0" applyNumberFormat="1" applyFont="1" applyBorder="1" applyAlignment="1" applyProtection="1">
      <alignment horizontal="distributed" shrinkToFit="1"/>
      <protection/>
    </xf>
    <xf numFmtId="41" fontId="21" fillId="0" borderId="23" xfId="0" applyNumberFormat="1" applyFont="1" applyBorder="1" applyAlignment="1" applyProtection="1">
      <alignment horizontal="right" vertical="center"/>
      <protection/>
    </xf>
    <xf numFmtId="176" fontId="24" fillId="0" borderId="24" xfId="0" applyNumberFormat="1" applyFont="1" applyBorder="1" applyAlignment="1" applyProtection="1">
      <alignment horizontal="distributed" shrinkToFit="1"/>
      <protection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176" fontId="23" fillId="0" borderId="28" xfId="0" applyNumberFormat="1" applyFont="1" applyBorder="1" applyAlignment="1">
      <alignment/>
    </xf>
    <xf numFmtId="176" fontId="21" fillId="0" borderId="27" xfId="0" applyNumberFormat="1" applyFont="1" applyBorder="1" applyAlignment="1" applyProtection="1">
      <alignment horizontal="distributed"/>
      <protection/>
    </xf>
    <xf numFmtId="176" fontId="21" fillId="0" borderId="23" xfId="0" applyNumberFormat="1" applyFont="1" applyBorder="1" applyAlignment="1" applyProtection="1" quotePrefix="1">
      <alignment horizontal="right"/>
      <protection/>
    </xf>
    <xf numFmtId="176" fontId="24" fillId="0" borderId="24" xfId="0" applyNumberFormat="1" applyFont="1" applyBorder="1" applyAlignment="1">
      <alignment horizontal="distributed" vertical="center"/>
    </xf>
    <xf numFmtId="41" fontId="21" fillId="0" borderId="23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/>
      <protection/>
    </xf>
    <xf numFmtId="0" fontId="23" fillId="0" borderId="26" xfId="0" applyNumberFormat="1" applyFont="1" applyBorder="1" applyAlignment="1" applyProtection="1">
      <alignment horizontal="distributed" shrinkToFit="1"/>
      <protection/>
    </xf>
    <xf numFmtId="0" fontId="21" fillId="0" borderId="23" xfId="0" applyFont="1" applyBorder="1" applyAlignment="1">
      <alignment horizontal="right" vertical="center"/>
    </xf>
    <xf numFmtId="176" fontId="21" fillId="0" borderId="28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shrinkToFit="1"/>
      <protection/>
    </xf>
    <xf numFmtId="176" fontId="21" fillId="0" borderId="29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>
      <alignment horizontal="right"/>
    </xf>
    <xf numFmtId="176" fontId="24" fillId="0" borderId="30" xfId="0" applyNumberFormat="1" applyFont="1" applyBorder="1" applyAlignment="1" applyProtection="1">
      <alignment horizontal="center" shrinkToFit="1"/>
      <protection/>
    </xf>
    <xf numFmtId="176" fontId="21" fillId="0" borderId="26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>
      <alignment/>
    </xf>
    <xf numFmtId="41" fontId="21" fillId="0" borderId="25" xfId="0" applyNumberFormat="1" applyFont="1" applyBorder="1" applyAlignment="1" applyProtection="1" quotePrefix="1">
      <alignment horizontal="right"/>
      <protection/>
    </xf>
    <xf numFmtId="176" fontId="21" fillId="0" borderId="23" xfId="0" applyNumberFormat="1" applyFont="1" applyBorder="1" applyAlignment="1" applyProtection="1">
      <alignment horizontal="center" shrinkToFit="1"/>
      <protection/>
    </xf>
    <xf numFmtId="176" fontId="21" fillId="0" borderId="30" xfId="0" applyNumberFormat="1" applyFont="1" applyBorder="1" applyAlignment="1" applyProtection="1">
      <alignment horizontal="distributed"/>
      <protection/>
    </xf>
    <xf numFmtId="41" fontId="21" fillId="0" borderId="2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shrinkToFit="1"/>
      <protection/>
    </xf>
    <xf numFmtId="41" fontId="21" fillId="0" borderId="23" xfId="0" applyNumberFormat="1" applyFont="1" applyBorder="1" applyAlignment="1" applyProtection="1">
      <alignment horizontal="right"/>
      <protection/>
    </xf>
    <xf numFmtId="176" fontId="21" fillId="0" borderId="31" xfId="0" applyNumberFormat="1" applyFont="1" applyBorder="1" applyAlignment="1" applyProtection="1">
      <alignment horizontal="distributed"/>
      <protection/>
    </xf>
    <xf numFmtId="176" fontId="21" fillId="0" borderId="32" xfId="0" applyNumberFormat="1" applyFont="1" applyBorder="1" applyAlignment="1" applyProtection="1">
      <alignment horizontal="right"/>
      <protection/>
    </xf>
    <xf numFmtId="176" fontId="21" fillId="0" borderId="32" xfId="0" applyNumberFormat="1" applyFont="1" applyBorder="1" applyAlignment="1" applyProtection="1">
      <alignment horizontal="distributed"/>
      <protection/>
    </xf>
    <xf numFmtId="176" fontId="21" fillId="0" borderId="33" xfId="0" applyNumberFormat="1" applyFont="1" applyBorder="1" applyAlignment="1" applyProtection="1" quotePrefix="1">
      <alignment horizontal="right"/>
      <protection/>
    </xf>
    <xf numFmtId="176" fontId="21" fillId="0" borderId="34" xfId="0" applyNumberFormat="1" applyFont="1" applyBorder="1" applyAlignment="1">
      <alignment horizontal="distributed"/>
    </xf>
    <xf numFmtId="176" fontId="21" fillId="0" borderId="31" xfId="0" applyNumberFormat="1" applyFont="1" applyBorder="1" applyAlignment="1" applyProtection="1">
      <alignment/>
      <protection/>
    </xf>
    <xf numFmtId="176" fontId="21" fillId="0" borderId="32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５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75390625" style="4" customWidth="1"/>
    <col min="3" max="3" width="14.875" style="4" customWidth="1"/>
    <col min="4" max="4" width="13.75390625" style="4" customWidth="1"/>
    <col min="5" max="5" width="16.75390625" style="4" customWidth="1"/>
    <col min="6" max="6" width="11.75390625" style="4" customWidth="1"/>
    <col min="7" max="7" width="14.875" style="4" customWidth="1"/>
    <col min="8" max="8" width="11.75390625" style="4" customWidth="1"/>
    <col min="9" max="16384" width="15.25390625" style="4" customWidth="1"/>
  </cols>
  <sheetData>
    <row r="1" spans="1:9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9" s="11" customFormat="1" ht="12" customHeight="1" thickTop="1">
      <c r="A3" s="7" t="s">
        <v>2</v>
      </c>
      <c r="B3" s="7"/>
      <c r="C3" s="7"/>
      <c r="D3" s="8"/>
      <c r="E3" s="9" t="s">
        <v>3</v>
      </c>
      <c r="F3" s="7"/>
      <c r="G3" s="7"/>
      <c r="H3" s="7"/>
      <c r="I3" s="10"/>
    </row>
    <row r="4" spans="1:9" s="11" customFormat="1" ht="12" customHeight="1">
      <c r="A4" s="12" t="s">
        <v>4</v>
      </c>
      <c r="B4" s="13"/>
      <c r="C4" s="14" t="s">
        <v>5</v>
      </c>
      <c r="D4" s="15"/>
      <c r="E4" s="12" t="s">
        <v>4</v>
      </c>
      <c r="F4" s="13"/>
      <c r="G4" s="14" t="s">
        <v>5</v>
      </c>
      <c r="H4" s="16"/>
      <c r="I4" s="10"/>
    </row>
    <row r="5" spans="1:9" s="11" customFormat="1" ht="12" customHeight="1">
      <c r="A5" s="17" t="s">
        <v>6</v>
      </c>
      <c r="B5" s="18" t="s">
        <v>7</v>
      </c>
      <c r="C5" s="18" t="s">
        <v>6</v>
      </c>
      <c r="D5" s="18" t="s">
        <v>7</v>
      </c>
      <c r="E5" s="19" t="s">
        <v>6</v>
      </c>
      <c r="F5" s="18" t="s">
        <v>7</v>
      </c>
      <c r="G5" s="18" t="s">
        <v>6</v>
      </c>
      <c r="H5" s="18" t="s">
        <v>7</v>
      </c>
      <c r="I5" s="10"/>
    </row>
    <row r="6" spans="1:11" ht="12" customHeight="1">
      <c r="A6" s="20" t="s">
        <v>8</v>
      </c>
      <c r="B6" s="21">
        <v>1621269</v>
      </c>
      <c r="C6" s="20" t="s">
        <v>8</v>
      </c>
      <c r="D6" s="22">
        <v>1474130</v>
      </c>
      <c r="E6" s="20" t="s">
        <v>8</v>
      </c>
      <c r="F6" s="21">
        <v>707389</v>
      </c>
      <c r="G6" s="20" t="s">
        <v>8</v>
      </c>
      <c r="H6" s="23">
        <v>1164265</v>
      </c>
      <c r="I6" s="24"/>
      <c r="J6" s="25"/>
      <c r="K6" s="25"/>
    </row>
    <row r="7" spans="1:9" ht="12" customHeight="1">
      <c r="A7" s="26" t="s">
        <v>9</v>
      </c>
      <c r="B7" s="27">
        <v>1711665</v>
      </c>
      <c r="C7" s="28" t="s">
        <v>10</v>
      </c>
      <c r="D7" s="29">
        <v>1572930</v>
      </c>
      <c r="E7" s="26" t="s">
        <v>9</v>
      </c>
      <c r="F7" s="27">
        <v>365620</v>
      </c>
      <c r="G7" s="28" t="s">
        <v>10</v>
      </c>
      <c r="H7" s="23">
        <v>779368</v>
      </c>
      <c r="I7" s="3"/>
    </row>
    <row r="8" spans="1:9" ht="12" customHeight="1">
      <c r="A8" s="26" t="s">
        <v>11</v>
      </c>
      <c r="B8" s="27">
        <v>1768351</v>
      </c>
      <c r="C8" s="28" t="s">
        <v>12</v>
      </c>
      <c r="D8" s="29">
        <v>1650385</v>
      </c>
      <c r="E8" s="26" t="s">
        <v>11</v>
      </c>
      <c r="F8" s="27">
        <v>308466</v>
      </c>
      <c r="G8" s="28" t="s">
        <v>12</v>
      </c>
      <c r="H8" s="23">
        <v>749328</v>
      </c>
      <c r="I8" s="3"/>
    </row>
    <row r="9" spans="1:9" ht="12" customHeight="1">
      <c r="A9" s="26" t="s">
        <v>13</v>
      </c>
      <c r="B9" s="27">
        <v>1898236</v>
      </c>
      <c r="C9" s="28" t="s">
        <v>14</v>
      </c>
      <c r="D9" s="29">
        <v>1781381</v>
      </c>
      <c r="E9" s="26" t="s">
        <v>13</v>
      </c>
      <c r="F9" s="27">
        <v>579751</v>
      </c>
      <c r="G9" s="28" t="s">
        <v>14</v>
      </c>
      <c r="H9" s="23">
        <v>905621</v>
      </c>
      <c r="I9" s="3"/>
    </row>
    <row r="10" spans="1:9" ht="12" customHeight="1">
      <c r="A10" s="28"/>
      <c r="B10" s="27"/>
      <c r="C10" s="28"/>
      <c r="D10" s="29"/>
      <c r="E10" s="28"/>
      <c r="F10" s="27"/>
      <c r="G10" s="28"/>
      <c r="H10" s="23"/>
      <c r="I10" s="3"/>
    </row>
    <row r="11" spans="1:9" s="36" customFormat="1" ht="12" customHeight="1">
      <c r="A11" s="30" t="s">
        <v>15</v>
      </c>
      <c r="B11" s="31">
        <f>SUM(B13+B18+B26)</f>
        <v>2166704</v>
      </c>
      <c r="C11" s="32" t="s">
        <v>16</v>
      </c>
      <c r="D11" s="33">
        <f>SUM(D13+D18+D26)</f>
        <v>2068492</v>
      </c>
      <c r="E11" s="34" t="s">
        <v>15</v>
      </c>
      <c r="F11" s="31">
        <f>SUM(F13+F18+F26)</f>
        <v>1112938</v>
      </c>
      <c r="G11" s="32" t="s">
        <v>16</v>
      </c>
      <c r="H11" s="33">
        <f>SUM(H13+H18+H26)</f>
        <v>1459824</v>
      </c>
      <c r="I11" s="35"/>
    </row>
    <row r="12" spans="1:9" s="36" customFormat="1" ht="12" customHeight="1">
      <c r="A12" s="37"/>
      <c r="B12" s="38" t="s">
        <v>17</v>
      </c>
      <c r="C12" s="39" t="s">
        <v>18</v>
      </c>
      <c r="D12" s="40"/>
      <c r="E12" s="40"/>
      <c r="F12" s="39"/>
      <c r="G12" s="41"/>
      <c r="H12" s="37"/>
      <c r="I12" s="35"/>
    </row>
    <row r="13" spans="1:9" s="36" customFormat="1" ht="12" customHeight="1">
      <c r="A13" s="42" t="s">
        <v>19</v>
      </c>
      <c r="B13" s="33">
        <f>SUM(B14:B16)</f>
        <v>1030057</v>
      </c>
      <c r="C13" s="43" t="s">
        <v>20</v>
      </c>
      <c r="D13" s="33">
        <f>SUM(D14:D16)</f>
        <v>917300</v>
      </c>
      <c r="E13" s="44" t="s">
        <v>20</v>
      </c>
      <c r="F13" s="33">
        <f>SUM(F14:F16)</f>
        <v>101017</v>
      </c>
      <c r="G13" s="43" t="s">
        <v>20</v>
      </c>
      <c r="H13" s="33">
        <f>SUM(H14:H16)</f>
        <v>322070</v>
      </c>
      <c r="I13" s="35"/>
    </row>
    <row r="14" spans="1:9" ht="12" customHeight="1">
      <c r="A14" s="45" t="s">
        <v>21</v>
      </c>
      <c r="B14" s="23">
        <v>995630</v>
      </c>
      <c r="C14" s="46" t="s">
        <v>22</v>
      </c>
      <c r="D14" s="23">
        <v>565674</v>
      </c>
      <c r="E14" s="47" t="s">
        <v>23</v>
      </c>
      <c r="F14" s="23">
        <v>100000</v>
      </c>
      <c r="G14" s="46" t="s">
        <v>24</v>
      </c>
      <c r="H14" s="23">
        <v>18972</v>
      </c>
      <c r="I14" s="3"/>
    </row>
    <row r="15" spans="1:9" ht="12" customHeight="1">
      <c r="A15" s="45" t="s">
        <v>25</v>
      </c>
      <c r="B15" s="48">
        <v>34099</v>
      </c>
      <c r="C15" s="46" t="s">
        <v>26</v>
      </c>
      <c r="D15" s="23">
        <v>351502</v>
      </c>
      <c r="E15" s="49" t="s">
        <v>27</v>
      </c>
      <c r="F15" s="23">
        <v>1017</v>
      </c>
      <c r="G15" s="46" t="s">
        <v>28</v>
      </c>
      <c r="H15" s="23">
        <v>302950</v>
      </c>
      <c r="I15" s="3"/>
    </row>
    <row r="16" spans="1:9" ht="12" customHeight="1">
      <c r="A16" s="45" t="s">
        <v>29</v>
      </c>
      <c r="B16" s="23">
        <v>328</v>
      </c>
      <c r="C16" s="46" t="s">
        <v>30</v>
      </c>
      <c r="D16" s="50">
        <v>124</v>
      </c>
      <c r="E16" s="51" t="s">
        <v>31</v>
      </c>
      <c r="F16" s="52">
        <v>0</v>
      </c>
      <c r="G16" s="53" t="s">
        <v>32</v>
      </c>
      <c r="H16" s="52">
        <v>148</v>
      </c>
      <c r="I16" s="3"/>
    </row>
    <row r="17" spans="1:9" s="56" customFormat="1" ht="12" customHeight="1">
      <c r="A17" s="42"/>
      <c r="B17" s="38"/>
      <c r="C17" s="39" t="s">
        <v>33</v>
      </c>
      <c r="D17" s="54"/>
      <c r="E17" s="54"/>
      <c r="F17" s="55"/>
      <c r="G17" s="41"/>
      <c r="H17" s="37"/>
      <c r="I17" s="35"/>
    </row>
    <row r="18" spans="1:9" s="36" customFormat="1" ht="12" customHeight="1">
      <c r="A18" s="42" t="s">
        <v>19</v>
      </c>
      <c r="B18" s="33">
        <f>SUM(B19:B24)</f>
        <v>848418</v>
      </c>
      <c r="C18" s="43" t="s">
        <v>19</v>
      </c>
      <c r="D18" s="33">
        <f>SUM(D19:D24)</f>
        <v>891661</v>
      </c>
      <c r="E18" s="44" t="s">
        <v>20</v>
      </c>
      <c r="F18" s="33">
        <f>SUM(F19:F24)</f>
        <v>410061</v>
      </c>
      <c r="G18" s="43" t="s">
        <v>20</v>
      </c>
      <c r="H18" s="33">
        <f>SUM(H19:H24)</f>
        <v>443191</v>
      </c>
      <c r="I18" s="35"/>
    </row>
    <row r="19" spans="1:9" ht="12" customHeight="1">
      <c r="A19" s="45" t="s">
        <v>34</v>
      </c>
      <c r="B19" s="23">
        <v>797041</v>
      </c>
      <c r="C19" s="46" t="s">
        <v>35</v>
      </c>
      <c r="D19" s="23">
        <v>866945</v>
      </c>
      <c r="E19" s="57" t="s">
        <v>36</v>
      </c>
      <c r="F19" s="58">
        <v>339900</v>
      </c>
      <c r="G19" s="46" t="s">
        <v>24</v>
      </c>
      <c r="H19" s="23">
        <v>421631</v>
      </c>
      <c r="I19" s="3"/>
    </row>
    <row r="20" spans="1:9" ht="12" customHeight="1">
      <c r="A20" s="45" t="s">
        <v>37</v>
      </c>
      <c r="B20" s="23">
        <v>51377</v>
      </c>
      <c r="C20" s="46" t="s">
        <v>38</v>
      </c>
      <c r="D20" s="23">
        <v>24716</v>
      </c>
      <c r="E20" s="57" t="s">
        <v>39</v>
      </c>
      <c r="F20" s="27">
        <v>0</v>
      </c>
      <c r="G20" s="59" t="s">
        <v>40</v>
      </c>
      <c r="H20" s="60">
        <v>1166</v>
      </c>
      <c r="I20" s="3"/>
    </row>
    <row r="21" spans="1:9" s="66" customFormat="1" ht="12" customHeight="1">
      <c r="A21" s="45"/>
      <c r="B21" s="61"/>
      <c r="C21" s="62"/>
      <c r="D21" s="63"/>
      <c r="E21" s="64" t="s">
        <v>27</v>
      </c>
      <c r="F21" s="27">
        <v>0</v>
      </c>
      <c r="G21" s="59"/>
      <c r="H21" s="65"/>
      <c r="I21" s="3"/>
    </row>
    <row r="22" spans="1:9" s="3" customFormat="1" ht="12" customHeight="1">
      <c r="A22" s="62"/>
      <c r="B22" s="61"/>
      <c r="C22" s="67"/>
      <c r="D22" s="68"/>
      <c r="E22" s="57" t="s">
        <v>41</v>
      </c>
      <c r="F22" s="50">
        <v>41248</v>
      </c>
      <c r="G22" s="69" t="s">
        <v>42</v>
      </c>
      <c r="H22" s="52">
        <v>898</v>
      </c>
      <c r="I22" s="70"/>
    </row>
    <row r="23" spans="1:9" ht="12" customHeight="1">
      <c r="A23" s="62"/>
      <c r="B23" s="61"/>
      <c r="C23" s="62"/>
      <c r="D23" s="68"/>
      <c r="E23" s="71" t="s">
        <v>43</v>
      </c>
      <c r="F23" s="61">
        <v>28887</v>
      </c>
      <c r="G23" s="69" t="s">
        <v>28</v>
      </c>
      <c r="H23" s="61">
        <v>19496</v>
      </c>
      <c r="I23" s="3"/>
    </row>
    <row r="24" spans="1:9" ht="12" customHeight="1">
      <c r="A24" s="62"/>
      <c r="B24" s="61"/>
      <c r="C24" s="62"/>
      <c r="D24" s="68"/>
      <c r="E24" s="72" t="s">
        <v>44</v>
      </c>
      <c r="F24" s="4">
        <v>26</v>
      </c>
      <c r="G24" s="69"/>
      <c r="H24" s="73"/>
      <c r="I24" s="3"/>
    </row>
    <row r="25" spans="1:9" s="36" customFormat="1" ht="12" customHeight="1">
      <c r="A25" s="42"/>
      <c r="B25" s="38"/>
      <c r="C25" s="39" t="s">
        <v>45</v>
      </c>
      <c r="D25" s="39"/>
      <c r="E25" s="39"/>
      <c r="F25" s="39"/>
      <c r="G25" s="74"/>
      <c r="H25" s="37"/>
      <c r="I25" s="35"/>
    </row>
    <row r="26" spans="1:9" s="36" customFormat="1" ht="12" customHeight="1">
      <c r="A26" s="42" t="s">
        <v>19</v>
      </c>
      <c r="B26" s="33">
        <f>SUM(B27:B30)</f>
        <v>288229</v>
      </c>
      <c r="C26" s="43" t="s">
        <v>20</v>
      </c>
      <c r="D26" s="33">
        <f>SUM(D27:D30)</f>
        <v>259531</v>
      </c>
      <c r="E26" s="44" t="s">
        <v>20</v>
      </c>
      <c r="F26" s="33">
        <f>SUM(F27:F30)</f>
        <v>601860</v>
      </c>
      <c r="G26" s="43" t="s">
        <v>20</v>
      </c>
      <c r="H26" s="33">
        <f>SUM(H27:H30)</f>
        <v>694563</v>
      </c>
      <c r="I26" s="35"/>
    </row>
    <row r="27" spans="1:9" ht="12" customHeight="1">
      <c r="A27" s="45" t="s">
        <v>21</v>
      </c>
      <c r="B27" s="23">
        <v>287463</v>
      </c>
      <c r="C27" s="46" t="s">
        <v>22</v>
      </c>
      <c r="D27" s="23">
        <v>136208</v>
      </c>
      <c r="E27" s="72" t="s">
        <v>46</v>
      </c>
      <c r="F27" s="23">
        <v>175000</v>
      </c>
      <c r="G27" s="46" t="s">
        <v>24</v>
      </c>
      <c r="H27" s="23">
        <v>608469</v>
      </c>
      <c r="I27" s="3"/>
    </row>
    <row r="28" spans="1:9" ht="12" customHeight="1">
      <c r="A28" s="45" t="s">
        <v>47</v>
      </c>
      <c r="B28" s="23">
        <v>766</v>
      </c>
      <c r="C28" s="46" t="s">
        <v>48</v>
      </c>
      <c r="D28" s="29">
        <v>123323</v>
      </c>
      <c r="E28" s="57" t="s">
        <v>49</v>
      </c>
      <c r="F28" s="75">
        <v>367000</v>
      </c>
      <c r="G28" s="46" t="s">
        <v>28</v>
      </c>
      <c r="H28" s="23">
        <v>85977</v>
      </c>
      <c r="I28" s="3"/>
    </row>
    <row r="29" spans="1:9" ht="12" customHeight="1">
      <c r="A29" s="45"/>
      <c r="B29" s="58"/>
      <c r="C29" s="46"/>
      <c r="D29" s="76"/>
      <c r="E29" s="77" t="s">
        <v>50</v>
      </c>
      <c r="F29" s="52">
        <v>0</v>
      </c>
      <c r="G29" s="53" t="s">
        <v>32</v>
      </c>
      <c r="H29" s="23">
        <v>117</v>
      </c>
      <c r="I29" s="3"/>
    </row>
    <row r="30" spans="1:9" ht="12" customHeight="1">
      <c r="A30" s="45"/>
      <c r="B30" s="23"/>
      <c r="C30" s="46"/>
      <c r="D30" s="29"/>
      <c r="E30" s="78" t="s">
        <v>51</v>
      </c>
      <c r="F30" s="79">
        <v>59860</v>
      </c>
      <c r="G30" s="80"/>
      <c r="H30" s="81"/>
      <c r="I30" s="3"/>
    </row>
    <row r="31" spans="1:8" s="3" customFormat="1" ht="12" customHeight="1">
      <c r="A31" s="82"/>
      <c r="B31" s="83"/>
      <c r="C31" s="84"/>
      <c r="D31" s="85"/>
      <c r="E31" s="86" t="s">
        <v>52</v>
      </c>
      <c r="F31" s="87" t="s">
        <v>52</v>
      </c>
      <c r="G31" s="88"/>
      <c r="H31" s="89"/>
    </row>
    <row r="32" spans="1:9" ht="12" customHeight="1">
      <c r="A32" s="61" t="s">
        <v>53</v>
      </c>
      <c r="B32" s="90"/>
      <c r="C32" s="61"/>
      <c r="D32" s="61"/>
      <c r="E32" s="61"/>
      <c r="F32" s="61"/>
      <c r="H32" s="61"/>
      <c r="I32" s="3"/>
    </row>
    <row r="33" spans="1:9" ht="12" customHeight="1">
      <c r="A33" s="61"/>
      <c r="B33" s="91"/>
      <c r="C33" s="91"/>
      <c r="D33" s="91"/>
      <c r="E33" s="91"/>
      <c r="F33" s="91"/>
      <c r="G33" s="3"/>
      <c r="H33" s="91"/>
      <c r="I33" s="3"/>
    </row>
    <row r="34" spans="1:9" ht="12" customHeight="1">
      <c r="A34" s="3"/>
      <c r="G34" s="62"/>
      <c r="I34" s="3"/>
    </row>
  </sheetData>
  <sheetProtection/>
  <mergeCells count="11">
    <mergeCell ref="C12:F12"/>
    <mergeCell ref="C17:F17"/>
    <mergeCell ref="G20:G21"/>
    <mergeCell ref="H20:H21"/>
    <mergeCell ref="C25:F25"/>
    <mergeCell ref="A3:D3"/>
    <mergeCell ref="E3:H3"/>
    <mergeCell ref="A4:B4"/>
    <mergeCell ref="C4:D4"/>
    <mergeCell ref="E4:F4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2009-05-14T08:00:49Z</dcterms:created>
  <dcterms:modified xsi:type="dcterms:W3CDTF">2009-05-14T08:00:54Z</dcterms:modified>
  <cp:category/>
  <cp:version/>
  <cp:contentType/>
  <cp:contentStatus/>
</cp:coreProperties>
</file>