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'201'!$B$1:$I$18</definedName>
    <definedName name="_10.電気_ガスおよび水道">#REF!</definedName>
    <definedName name="_xlnm.Print_Area" localSheetId="0">'201'!$A$1:$I$60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<sst xmlns="http://schemas.openxmlformats.org/spreadsheetml/2006/main" count="150" uniqueCount="125">
  <si>
    <t>１８.財               政</t>
  </si>
  <si>
    <t>　201．県一般会計歳入歳出決算</t>
  </si>
  <si>
    <t>(単位  1,000円)</t>
  </si>
  <si>
    <t>歳             入</t>
  </si>
  <si>
    <t>歳                              出</t>
  </si>
  <si>
    <t>年度および科目</t>
  </si>
  <si>
    <t>収入済額</t>
  </si>
  <si>
    <t>支出済額</t>
  </si>
  <si>
    <t>科目</t>
  </si>
  <si>
    <t>昭和40年度</t>
  </si>
  <si>
    <t>警察費</t>
  </si>
  <si>
    <t>41</t>
  </si>
  <si>
    <t>警　察　管　理　費</t>
  </si>
  <si>
    <t>42</t>
  </si>
  <si>
    <t>警　察　活　動　費</t>
  </si>
  <si>
    <t>43</t>
  </si>
  <si>
    <t>教育費</t>
  </si>
  <si>
    <t>教育総務費</t>
  </si>
  <si>
    <t>44</t>
  </si>
  <si>
    <t>小　学　校　費</t>
  </si>
  <si>
    <t>中　学　校　費</t>
  </si>
  <si>
    <t>県税</t>
  </si>
  <si>
    <t>議会費</t>
  </si>
  <si>
    <t>高　等　学　校　費</t>
  </si>
  <si>
    <t>県民税</t>
  </si>
  <si>
    <t>総務費</t>
  </si>
  <si>
    <t>特　殊　学　校　費</t>
  </si>
  <si>
    <t>事業税</t>
  </si>
  <si>
    <t>総務管理費</t>
  </si>
  <si>
    <t>大　　　学　　　費</t>
  </si>
  <si>
    <t>不動産取得税</t>
  </si>
  <si>
    <t>企画費</t>
  </si>
  <si>
    <t>社　会　教　育　費</t>
  </si>
  <si>
    <t>県たばこ消費税</t>
  </si>
  <si>
    <t>徴　　　税　　　費</t>
  </si>
  <si>
    <t>保　健　体　育　費</t>
  </si>
  <si>
    <t>娯楽施設利用税</t>
  </si>
  <si>
    <t>市町村振興費</t>
  </si>
  <si>
    <t>災害復旧費</t>
  </si>
  <si>
    <t>料理飲食等消費税</t>
  </si>
  <si>
    <t>選　　　挙　　　費</t>
  </si>
  <si>
    <t>農林水産業施設災害復旧費</t>
  </si>
  <si>
    <t>自動車税</t>
  </si>
  <si>
    <t>防　　　災　　　費</t>
  </si>
  <si>
    <t>土木施設災害復旧費</t>
  </si>
  <si>
    <t>鉱区税</t>
  </si>
  <si>
    <t>統　計　調　査　費</t>
  </si>
  <si>
    <t>公債費</t>
  </si>
  <si>
    <t>狩猟免許税</t>
  </si>
  <si>
    <t>人事委員会費</t>
  </si>
  <si>
    <t>諸支出金</t>
  </si>
  <si>
    <t>軽油引取税</t>
  </si>
  <si>
    <t>監　査　委　員　費</t>
  </si>
  <si>
    <t>財　産　取　得　費</t>
  </si>
  <si>
    <t>自動車取得税</t>
  </si>
  <si>
    <t>民生費</t>
  </si>
  <si>
    <t>積　　　立　　　金</t>
  </si>
  <si>
    <t>入猟税</t>
  </si>
  <si>
    <t>社　会　福　祉　費</t>
  </si>
  <si>
    <t>娯楽施設利用税交付金</t>
  </si>
  <si>
    <t>地方譲与税</t>
  </si>
  <si>
    <t>児　童　福　祉　費</t>
  </si>
  <si>
    <t>自動車取得税交付金</t>
  </si>
  <si>
    <t>地方道路譲与税</t>
  </si>
  <si>
    <t>生　活　保　護　費</t>
  </si>
  <si>
    <t>予備費</t>
  </si>
  <si>
    <t>石油ガス譲与税</t>
  </si>
  <si>
    <t>災　害　救　助　費</t>
  </si>
  <si>
    <t>地方交付税</t>
  </si>
  <si>
    <t>衛生費</t>
  </si>
  <si>
    <t>交通安全対策特別交付金</t>
  </si>
  <si>
    <t>保　健　所　費</t>
  </si>
  <si>
    <t>分担金及負担金</t>
  </si>
  <si>
    <t>医　　　薬　　　費</t>
  </si>
  <si>
    <t xml:space="preserve"> </t>
  </si>
  <si>
    <t>分担金</t>
  </si>
  <si>
    <t>公　衆　衛　生　費</t>
  </si>
  <si>
    <t>負担金</t>
  </si>
  <si>
    <t>環境衛生費</t>
  </si>
  <si>
    <t>使用料及負担金</t>
  </si>
  <si>
    <t>労働費</t>
  </si>
  <si>
    <t>使用料</t>
  </si>
  <si>
    <t>労政費</t>
  </si>
  <si>
    <t>手数料</t>
  </si>
  <si>
    <t>職　業　訓　練　費</t>
  </si>
  <si>
    <t>国庫支出金</t>
  </si>
  <si>
    <t>失　業　対　策　費</t>
  </si>
  <si>
    <t>国庫負担金</t>
  </si>
  <si>
    <t>労働委員会費</t>
  </si>
  <si>
    <t>国庫補助金</t>
  </si>
  <si>
    <t>農林水産業費</t>
  </si>
  <si>
    <t>委託金</t>
  </si>
  <si>
    <t>農　　　業　　　費</t>
  </si>
  <si>
    <t>財産収入</t>
  </si>
  <si>
    <t>畜　産　業　費</t>
  </si>
  <si>
    <t>財産運用収入</t>
  </si>
  <si>
    <t>農　　　地　　　費</t>
  </si>
  <si>
    <t>財産売払収入</t>
  </si>
  <si>
    <t>林　　　業　　　費</t>
  </si>
  <si>
    <t>寄付金</t>
  </si>
  <si>
    <t>水　産　業　費</t>
  </si>
  <si>
    <t>繰入金</t>
  </si>
  <si>
    <t>商工費</t>
  </si>
  <si>
    <t>特別会計繰入金</t>
  </si>
  <si>
    <t>中　小　企　業　費</t>
  </si>
  <si>
    <t>基金繰入金</t>
  </si>
  <si>
    <t>工　鉱　業　費</t>
  </si>
  <si>
    <t>繰越金</t>
  </si>
  <si>
    <t>観光費</t>
  </si>
  <si>
    <t>諸収入</t>
  </si>
  <si>
    <t>土木費</t>
  </si>
  <si>
    <t>延滞金加算金及び過料</t>
  </si>
  <si>
    <t>土　木　管　理　費</t>
  </si>
  <si>
    <t>県預金利子</t>
  </si>
  <si>
    <t>道　路　橋　梁　費</t>
  </si>
  <si>
    <t>貸付金元利収入</t>
  </si>
  <si>
    <t>河　川　海　岸　費</t>
  </si>
  <si>
    <t>受託事業収入</t>
  </si>
  <si>
    <t>港　　　湾　　　費</t>
  </si>
  <si>
    <t>収益事業収入</t>
  </si>
  <si>
    <t>都　市　計　画　費</t>
  </si>
  <si>
    <t>雑入</t>
  </si>
  <si>
    <t>住　　　宅　　　費</t>
  </si>
  <si>
    <t>県債</t>
  </si>
  <si>
    <t>資料：県財政課「決算に関する調書」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</si>
</sst>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 quotePrefix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/>
      <protection locked="0"/>
    </xf>
    <xf numFmtId="49" fontId="20" fillId="0" borderId="21" xfId="0" applyNumberFormat="1" applyFont="1" applyBorder="1" applyAlignment="1" applyProtection="1">
      <alignment horizontal="distributed" vertical="center"/>
      <protection locked="0"/>
    </xf>
    <xf numFmtId="49" fontId="20" fillId="0" borderId="22" xfId="0" applyNumberFormat="1" applyFont="1" applyBorder="1" applyAlignment="1" applyProtection="1">
      <alignment horizontal="distributed"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176" fontId="23" fillId="0" borderId="25" xfId="0" applyNumberFormat="1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3" fillId="0" borderId="27" xfId="0" applyNumberFormat="1" applyFont="1" applyBorder="1" applyAlignment="1" applyProtection="1">
      <alignment horizontal="distributed" vertical="center"/>
      <protection locked="0"/>
    </xf>
    <xf numFmtId="0" fontId="0" fillId="0" borderId="25" xfId="0" applyBorder="1" applyAlignment="1">
      <alignment horizontal="distributed" vertical="center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49" fontId="20" fillId="0" borderId="0" xfId="0" applyNumberFormat="1" applyFont="1" applyBorder="1" applyAlignment="1" applyProtection="1" quotePrefix="1">
      <alignment horizontal="centerContinuous" vertical="center"/>
      <protection locked="0"/>
    </xf>
    <xf numFmtId="176" fontId="20" fillId="0" borderId="25" xfId="0" applyNumberFormat="1" applyFont="1" applyBorder="1" applyAlignment="1" applyProtection="1" quotePrefix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41" fontId="23" fillId="0" borderId="28" xfId="0" applyNumberFormat="1" applyFont="1" applyBorder="1" applyAlignment="1" applyProtection="1">
      <alignment/>
      <protection/>
    </xf>
    <xf numFmtId="41" fontId="23" fillId="0" borderId="26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6" fontId="20" fillId="0" borderId="25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25" xfId="0" applyFont="1" applyBorder="1" applyAlignment="1">
      <alignment horizontal="distributed" vertical="center"/>
    </xf>
    <xf numFmtId="176" fontId="23" fillId="0" borderId="29" xfId="0" applyNumberFormat="1" applyFont="1" applyBorder="1" applyAlignment="1">
      <alignment horizontal="distributed" vertical="center"/>
    </xf>
    <xf numFmtId="176" fontId="23" fillId="0" borderId="27" xfId="0" applyNumberFormat="1" applyFont="1" applyBorder="1" applyAlignment="1">
      <alignment vertical="center"/>
    </xf>
    <xf numFmtId="176" fontId="23" fillId="0" borderId="29" xfId="0" applyNumberFormat="1" applyFont="1" applyBorder="1" applyAlignment="1">
      <alignment horizontal="distributed" vertical="center"/>
    </xf>
    <xf numFmtId="176" fontId="20" fillId="0" borderId="25" xfId="0" applyNumberFormat="1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0" fontId="20" fillId="0" borderId="25" xfId="0" applyFont="1" applyBorder="1" applyAlignment="1">
      <alignment horizontal="distributed" vertical="center"/>
    </xf>
    <xf numFmtId="0" fontId="23" fillId="0" borderId="27" xfId="0" applyFont="1" applyBorder="1" applyAlignment="1">
      <alignment horizontal="distributed" vertical="center"/>
    </xf>
    <xf numFmtId="176" fontId="22" fillId="0" borderId="25" xfId="0" applyNumberFormat="1" applyFont="1" applyBorder="1" applyAlignment="1" applyProtection="1">
      <alignment horizontal="distributed" vertical="center"/>
      <protection locked="0"/>
    </xf>
    <xf numFmtId="176" fontId="20" fillId="0" borderId="27" xfId="0" applyNumberFormat="1" applyFont="1" applyBorder="1" applyAlignment="1" applyProtection="1">
      <alignment horizontal="distributed" vertical="center"/>
      <protection locked="0"/>
    </xf>
    <xf numFmtId="176" fontId="23" fillId="0" borderId="29" xfId="0" applyNumberFormat="1" applyFont="1" applyBorder="1" applyAlignment="1" applyProtection="1">
      <alignment horizontal="distributed" vertical="center"/>
      <protection locked="0"/>
    </xf>
    <xf numFmtId="41" fontId="20" fillId="0" borderId="0" xfId="0" applyNumberFormat="1" applyFont="1" applyAlignment="1">
      <alignment vertical="center"/>
    </xf>
    <xf numFmtId="176" fontId="23" fillId="0" borderId="29" xfId="0" applyNumberFormat="1" applyFont="1" applyBorder="1" applyAlignment="1" applyProtection="1">
      <alignment horizontal="distributed" vertical="center"/>
      <protection locked="0"/>
    </xf>
    <xf numFmtId="176" fontId="20" fillId="0" borderId="25" xfId="0" applyNumberFormat="1" applyFont="1" applyBorder="1" applyAlignment="1">
      <alignment vertical="center"/>
    </xf>
    <xf numFmtId="177" fontId="23" fillId="0" borderId="0" xfId="0" applyNumberFormat="1" applyFont="1" applyBorder="1" applyAlignment="1" applyProtection="1">
      <alignment vertical="center"/>
      <protection locked="0"/>
    </xf>
    <xf numFmtId="0" fontId="23" fillId="0" borderId="29" xfId="0" applyFont="1" applyBorder="1" applyAlignment="1">
      <alignment horizontal="distributed" vertical="center"/>
    </xf>
    <xf numFmtId="41" fontId="20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vertical="center"/>
    </xf>
    <xf numFmtId="176" fontId="23" fillId="0" borderId="27" xfId="0" applyNumberFormat="1" applyFont="1" applyBorder="1" applyAlignment="1" applyProtection="1">
      <alignment horizontal="distributed" vertical="center"/>
      <protection locked="0"/>
    </xf>
    <xf numFmtId="0" fontId="20" fillId="0" borderId="25" xfId="0" applyFont="1" applyBorder="1" applyAlignment="1">
      <alignment horizontal="distributed" vertical="center"/>
    </xf>
    <xf numFmtId="176" fontId="20" fillId="0" borderId="29" xfId="0" applyNumberFormat="1" applyFont="1" applyBorder="1" applyAlignment="1" applyProtection="1">
      <alignment horizontal="distributed" vertical="center"/>
      <protection locked="0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176" fontId="23" fillId="0" borderId="28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horizontal="distributed" vertical="center"/>
    </xf>
    <xf numFmtId="176" fontId="23" fillId="0" borderId="26" xfId="0" applyNumberFormat="1" applyFont="1" applyBorder="1" applyAlignment="1" applyProtection="1">
      <alignment vertical="center"/>
      <protection locked="0"/>
    </xf>
    <xf numFmtId="176" fontId="20" fillId="0" borderId="21" xfId="0" applyNumberFormat="1" applyFont="1" applyBorder="1" applyAlignment="1" applyProtection="1">
      <alignment vertical="center"/>
      <protection locked="0"/>
    </xf>
    <xf numFmtId="176" fontId="20" fillId="0" borderId="21" xfId="0" applyNumberFormat="1" applyFont="1" applyBorder="1" applyAlignment="1" applyProtection="1">
      <alignment horizontal="distributed" vertical="center"/>
      <protection locked="0"/>
    </xf>
    <xf numFmtId="176" fontId="20" fillId="0" borderId="21" xfId="0" applyNumberFormat="1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５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2.75390625" style="4" customWidth="1"/>
    <col min="2" max="2" width="22.00390625" style="4" customWidth="1"/>
    <col min="3" max="3" width="16.75390625" style="4" customWidth="1"/>
    <col min="4" max="4" width="2.75390625" style="4" customWidth="1"/>
    <col min="5" max="5" width="22.00390625" style="4" customWidth="1"/>
    <col min="6" max="6" width="16.75390625" style="4" customWidth="1"/>
    <col min="7" max="7" width="2.75390625" style="4" customWidth="1"/>
    <col min="8" max="8" width="22.00390625" style="4" customWidth="1"/>
    <col min="9" max="9" width="16.75390625" style="4" customWidth="1"/>
    <col min="10" max="16384" width="13.375" style="4" customWidth="1"/>
  </cols>
  <sheetData>
    <row r="1" spans="1: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5" t="s">
        <v>1</v>
      </c>
      <c r="B2" s="5"/>
      <c r="C2" s="3"/>
      <c r="D2" s="3"/>
      <c r="E2" s="3"/>
      <c r="F2" s="3"/>
      <c r="G2" s="3"/>
      <c r="H2" s="3"/>
      <c r="I2" s="3"/>
    </row>
    <row r="3" spans="1:9" ht="15" customHeight="1" thickBot="1">
      <c r="A3" s="6"/>
      <c r="B3" s="7" t="s">
        <v>2</v>
      </c>
      <c r="C3" s="8"/>
      <c r="D3" s="8"/>
      <c r="E3" s="8"/>
      <c r="F3" s="8"/>
      <c r="G3" s="8"/>
      <c r="H3" s="8"/>
      <c r="I3" s="8"/>
    </row>
    <row r="4" spans="1:9" ht="18" customHeight="1" thickTop="1">
      <c r="A4" s="9" t="s">
        <v>3</v>
      </c>
      <c r="B4" s="9"/>
      <c r="C4" s="10"/>
      <c r="D4" s="11"/>
      <c r="E4" s="9" t="s">
        <v>4</v>
      </c>
      <c r="F4" s="9"/>
      <c r="G4" s="12"/>
      <c r="H4" s="9"/>
      <c r="I4" s="9"/>
    </row>
    <row r="5" spans="1:9" ht="18" customHeight="1">
      <c r="A5" s="13" t="s">
        <v>5</v>
      </c>
      <c r="B5" s="14"/>
      <c r="C5" s="15" t="s">
        <v>6</v>
      </c>
      <c r="D5" s="16" t="s">
        <v>5</v>
      </c>
      <c r="E5" s="14"/>
      <c r="F5" s="17" t="s">
        <v>7</v>
      </c>
      <c r="G5" s="18" t="s">
        <v>8</v>
      </c>
      <c r="H5" s="14"/>
      <c r="I5" s="19" t="s">
        <v>7</v>
      </c>
    </row>
    <row r="6" spans="1:9" ht="15" customHeight="1">
      <c r="A6" s="20" t="s">
        <v>9</v>
      </c>
      <c r="B6" s="21"/>
      <c r="C6" s="22">
        <v>37347674</v>
      </c>
      <c r="D6" s="20" t="s">
        <v>9</v>
      </c>
      <c r="E6" s="21"/>
      <c r="F6" s="23">
        <v>37005642</v>
      </c>
      <c r="G6" s="24" t="s">
        <v>10</v>
      </c>
      <c r="H6" s="25"/>
      <c r="I6" s="26">
        <f>SUM(I7:I8)</f>
        <v>3203909</v>
      </c>
    </row>
    <row r="7" spans="1:9" ht="15" customHeight="1">
      <c r="A7" s="27" t="s">
        <v>11</v>
      </c>
      <c r="B7" s="28"/>
      <c r="C7" s="22">
        <v>42639780</v>
      </c>
      <c r="D7" s="27" t="s">
        <v>11</v>
      </c>
      <c r="E7" s="28"/>
      <c r="F7" s="29">
        <v>41917107</v>
      </c>
      <c r="G7" s="30"/>
      <c r="H7" s="31" t="s">
        <v>12</v>
      </c>
      <c r="I7" s="32">
        <v>3016403</v>
      </c>
    </row>
    <row r="8" spans="1:9" ht="15" customHeight="1">
      <c r="A8" s="27" t="s">
        <v>13</v>
      </c>
      <c r="B8" s="28"/>
      <c r="C8" s="22">
        <v>48412701</v>
      </c>
      <c r="D8" s="27" t="s">
        <v>13</v>
      </c>
      <c r="E8" s="28"/>
      <c r="F8" s="29">
        <v>47579403</v>
      </c>
      <c r="G8" s="33"/>
      <c r="H8" s="31" t="s">
        <v>14</v>
      </c>
      <c r="I8" s="32">
        <v>187506</v>
      </c>
    </row>
    <row r="9" spans="1:9" ht="15" customHeight="1">
      <c r="A9" s="27" t="s">
        <v>15</v>
      </c>
      <c r="B9" s="28"/>
      <c r="C9" s="22">
        <v>56093844</v>
      </c>
      <c r="D9" s="27" t="s">
        <v>15</v>
      </c>
      <c r="E9" s="28"/>
      <c r="F9" s="34">
        <v>55471340</v>
      </c>
      <c r="G9" s="35" t="s">
        <v>16</v>
      </c>
      <c r="H9" s="36"/>
      <c r="I9" s="26">
        <f>SUM(I10:I17)</f>
        <v>19591030</v>
      </c>
    </row>
    <row r="10" spans="1:9" ht="15" customHeight="1">
      <c r="A10" s="37"/>
      <c r="B10" s="38"/>
      <c r="C10" s="22"/>
      <c r="D10" s="39"/>
      <c r="E10" s="40"/>
      <c r="F10" s="41"/>
      <c r="G10" s="32"/>
      <c r="H10" s="31" t="s">
        <v>17</v>
      </c>
      <c r="I10" s="42">
        <v>1022615</v>
      </c>
    </row>
    <row r="11" spans="1:9" s="48" customFormat="1" ht="15" customHeight="1">
      <c r="A11" s="43" t="s">
        <v>18</v>
      </c>
      <c r="B11" s="44"/>
      <c r="C11" s="45">
        <f>SUM(C13+C26+C29+C30+C31+C34+C37+C41+C44+C45+C48+C49+C56)</f>
        <v>65282894</v>
      </c>
      <c r="D11" s="43" t="s">
        <v>18</v>
      </c>
      <c r="E11" s="44"/>
      <c r="F11" s="46">
        <f>SUM(F13+F14+F24+F29+F34+F39+F45+F49+I6+I9+I18+I21+I22+I27)</f>
        <v>64648062</v>
      </c>
      <c r="G11" s="47"/>
      <c r="H11" s="31" t="s">
        <v>19</v>
      </c>
      <c r="I11" s="4">
        <v>7370454</v>
      </c>
    </row>
    <row r="12" spans="1:9" ht="15" customHeight="1">
      <c r="A12" s="34"/>
      <c r="B12" s="31"/>
      <c r="C12" s="22"/>
      <c r="D12" s="41"/>
      <c r="E12" s="49"/>
      <c r="F12" s="41"/>
      <c r="G12" s="50"/>
      <c r="H12" s="31" t="s">
        <v>20</v>
      </c>
      <c r="I12" s="4">
        <v>4606698</v>
      </c>
    </row>
    <row r="13" spans="1:9" ht="15" customHeight="1">
      <c r="A13" s="51" t="s">
        <v>21</v>
      </c>
      <c r="B13" s="52"/>
      <c r="C13" s="26">
        <f>SUM(C14:C25)</f>
        <v>10451580</v>
      </c>
      <c r="D13" s="53" t="s">
        <v>22</v>
      </c>
      <c r="E13" s="25"/>
      <c r="F13" s="54">
        <v>229407</v>
      </c>
      <c r="G13" s="50"/>
      <c r="H13" s="31" t="s">
        <v>23</v>
      </c>
      <c r="I13" s="4">
        <v>5460762</v>
      </c>
    </row>
    <row r="14" spans="1:9" ht="15" customHeight="1">
      <c r="A14" s="34"/>
      <c r="B14" s="31" t="s">
        <v>24</v>
      </c>
      <c r="C14" s="22">
        <v>1754396</v>
      </c>
      <c r="D14" s="53" t="s">
        <v>25</v>
      </c>
      <c r="E14" s="36"/>
      <c r="F14" s="26">
        <f>SUM(F15:F23)</f>
        <v>2865563</v>
      </c>
      <c r="G14" s="50"/>
      <c r="H14" s="31" t="s">
        <v>26</v>
      </c>
      <c r="I14" s="42">
        <v>812991</v>
      </c>
    </row>
    <row r="15" spans="1:9" ht="15" customHeight="1">
      <c r="A15" s="34"/>
      <c r="B15" s="31" t="s">
        <v>27</v>
      </c>
      <c r="C15" s="22">
        <v>3160494</v>
      </c>
      <c r="D15" s="55"/>
      <c r="E15" s="56" t="s">
        <v>28</v>
      </c>
      <c r="F15" s="57">
        <v>1453824</v>
      </c>
      <c r="H15" s="31" t="s">
        <v>29</v>
      </c>
      <c r="I15" s="42">
        <v>67595</v>
      </c>
    </row>
    <row r="16" spans="1:9" ht="15" customHeight="1">
      <c r="A16" s="34"/>
      <c r="B16" s="31" t="s">
        <v>30</v>
      </c>
      <c r="C16" s="22">
        <v>492232</v>
      </c>
      <c r="D16" s="55"/>
      <c r="E16" s="56" t="s">
        <v>31</v>
      </c>
      <c r="F16" s="57">
        <v>215667</v>
      </c>
      <c r="H16" s="31" t="s">
        <v>32</v>
      </c>
      <c r="I16" s="42">
        <v>161576</v>
      </c>
    </row>
    <row r="17" spans="1:9" ht="15" customHeight="1">
      <c r="A17" s="34"/>
      <c r="B17" s="31" t="s">
        <v>33</v>
      </c>
      <c r="C17" s="22">
        <v>779735</v>
      </c>
      <c r="D17" s="47"/>
      <c r="E17" s="31" t="s">
        <v>34</v>
      </c>
      <c r="F17" s="29">
        <v>596472</v>
      </c>
      <c r="H17" s="31" t="s">
        <v>35</v>
      </c>
      <c r="I17" s="42">
        <v>88339</v>
      </c>
    </row>
    <row r="18" spans="1:9" ht="15" customHeight="1">
      <c r="A18" s="34"/>
      <c r="B18" s="31" t="s">
        <v>36</v>
      </c>
      <c r="C18" s="22">
        <v>163171</v>
      </c>
      <c r="D18" s="47"/>
      <c r="E18" s="31" t="s">
        <v>37</v>
      </c>
      <c r="F18" s="29">
        <v>291702</v>
      </c>
      <c r="G18" s="35" t="s">
        <v>38</v>
      </c>
      <c r="H18" s="58"/>
      <c r="I18" s="26">
        <v>1676042</v>
      </c>
    </row>
    <row r="19" spans="1:9" ht="15" customHeight="1">
      <c r="A19" s="34"/>
      <c r="B19" s="31" t="s">
        <v>39</v>
      </c>
      <c r="C19" s="22">
        <v>1198972</v>
      </c>
      <c r="D19" s="47"/>
      <c r="E19" s="31" t="s">
        <v>40</v>
      </c>
      <c r="F19" s="29">
        <v>84517</v>
      </c>
      <c r="G19" s="59"/>
      <c r="H19" s="60" t="s">
        <v>41</v>
      </c>
      <c r="I19" s="42">
        <v>154931</v>
      </c>
    </row>
    <row r="20" spans="1:9" ht="15" customHeight="1">
      <c r="A20" s="34"/>
      <c r="B20" s="31" t="s">
        <v>42</v>
      </c>
      <c r="C20" s="22">
        <v>1190322</v>
      </c>
      <c r="D20" s="47"/>
      <c r="E20" s="31" t="s">
        <v>43</v>
      </c>
      <c r="F20" s="29">
        <v>42067</v>
      </c>
      <c r="G20" s="61"/>
      <c r="H20" s="31" t="s">
        <v>44</v>
      </c>
      <c r="I20" s="4">
        <v>1521110</v>
      </c>
    </row>
    <row r="21" spans="1:9" ht="15" customHeight="1">
      <c r="A21" s="34"/>
      <c r="B21" s="31" t="s">
        <v>45</v>
      </c>
      <c r="C21" s="22">
        <v>10392</v>
      </c>
      <c r="D21" s="41"/>
      <c r="E21" s="31" t="s">
        <v>46</v>
      </c>
      <c r="F21" s="29">
        <v>109627</v>
      </c>
      <c r="G21" s="35" t="s">
        <v>47</v>
      </c>
      <c r="H21" s="58"/>
      <c r="I21" s="26">
        <v>2323602</v>
      </c>
    </row>
    <row r="22" spans="1:9" ht="15" customHeight="1">
      <c r="A22" s="34"/>
      <c r="B22" s="31" t="s">
        <v>48</v>
      </c>
      <c r="C22" s="22">
        <v>9565</v>
      </c>
      <c r="D22" s="41"/>
      <c r="E22" s="31" t="s">
        <v>49</v>
      </c>
      <c r="F22" s="29">
        <v>29626</v>
      </c>
      <c r="G22" s="35" t="s">
        <v>50</v>
      </c>
      <c r="H22" s="36"/>
      <c r="I22" s="26">
        <f>SUM(I23:I26)</f>
        <v>2195370</v>
      </c>
    </row>
    <row r="23" spans="1:9" ht="15" customHeight="1">
      <c r="A23" s="34"/>
      <c r="B23" s="31" t="s">
        <v>51</v>
      </c>
      <c r="C23" s="22">
        <v>1023357</v>
      </c>
      <c r="D23" s="41"/>
      <c r="E23" s="31" t="s">
        <v>52</v>
      </c>
      <c r="F23" s="29">
        <v>42061</v>
      </c>
      <c r="G23" s="59"/>
      <c r="H23" s="31" t="s">
        <v>53</v>
      </c>
      <c r="I23" s="4">
        <v>108941</v>
      </c>
    </row>
    <row r="24" spans="1:9" ht="15" customHeight="1">
      <c r="A24" s="34"/>
      <c r="B24" s="31" t="s">
        <v>54</v>
      </c>
      <c r="C24" s="22">
        <v>660819</v>
      </c>
      <c r="D24" s="62" t="s">
        <v>55</v>
      </c>
      <c r="E24" s="36"/>
      <c r="F24" s="26">
        <f>SUM(F25:F28)</f>
        <v>2697878</v>
      </c>
      <c r="G24" s="61"/>
      <c r="H24" s="31" t="s">
        <v>56</v>
      </c>
      <c r="I24" s="4">
        <v>1646413</v>
      </c>
    </row>
    <row r="25" spans="1:9" ht="15" customHeight="1">
      <c r="A25" s="34"/>
      <c r="B25" s="31" t="s">
        <v>57</v>
      </c>
      <c r="C25" s="22">
        <v>8125</v>
      </c>
      <c r="D25" s="41"/>
      <c r="E25" s="31" t="s">
        <v>58</v>
      </c>
      <c r="F25" s="41">
        <v>593527</v>
      </c>
      <c r="G25" s="61"/>
      <c r="H25" s="31" t="s">
        <v>59</v>
      </c>
      <c r="I25" s="47">
        <v>7766</v>
      </c>
    </row>
    <row r="26" spans="1:9" s="47" customFormat="1" ht="15" customHeight="1">
      <c r="A26" s="51" t="s">
        <v>60</v>
      </c>
      <c r="B26" s="52"/>
      <c r="C26" s="45">
        <f>SUM(C27:C28)</f>
        <v>1639036</v>
      </c>
      <c r="D26" s="41"/>
      <c r="E26" s="31" t="s">
        <v>61</v>
      </c>
      <c r="F26" s="4">
        <v>831612</v>
      </c>
      <c r="G26" s="61"/>
      <c r="H26" s="31" t="s">
        <v>62</v>
      </c>
      <c r="I26" s="63">
        <v>432250</v>
      </c>
    </row>
    <row r="27" spans="1:9" ht="15" customHeight="1">
      <c r="A27" s="41"/>
      <c r="B27" s="31" t="s">
        <v>63</v>
      </c>
      <c r="C27" s="22">
        <v>1535671</v>
      </c>
      <c r="D27" s="64"/>
      <c r="E27" s="31" t="s">
        <v>64</v>
      </c>
      <c r="F27" s="65">
        <v>1264173</v>
      </c>
      <c r="G27" s="35" t="s">
        <v>65</v>
      </c>
      <c r="H27" s="36"/>
      <c r="I27" s="66">
        <v>0</v>
      </c>
    </row>
    <row r="28" spans="1:9" ht="15" customHeight="1">
      <c r="A28" s="41"/>
      <c r="B28" s="31" t="s">
        <v>66</v>
      </c>
      <c r="C28" s="22">
        <v>103365</v>
      </c>
      <c r="D28" s="67"/>
      <c r="E28" s="31" t="s">
        <v>67</v>
      </c>
      <c r="F28" s="65">
        <v>8566</v>
      </c>
      <c r="G28" s="61"/>
      <c r="H28" s="31"/>
      <c r="I28" s="68"/>
    </row>
    <row r="29" spans="1:9" ht="15" customHeight="1">
      <c r="A29" s="51" t="s">
        <v>68</v>
      </c>
      <c r="B29" s="58"/>
      <c r="C29" s="69">
        <v>21569777</v>
      </c>
      <c r="D29" s="62" t="s">
        <v>69</v>
      </c>
      <c r="E29" s="36"/>
      <c r="F29" s="26">
        <v>2710344</v>
      </c>
      <c r="G29" s="70"/>
      <c r="H29" s="71"/>
      <c r="I29" s="66"/>
    </row>
    <row r="30" spans="1:9" s="47" customFormat="1" ht="15" customHeight="1">
      <c r="A30" s="51" t="s">
        <v>70</v>
      </c>
      <c r="B30" s="58"/>
      <c r="C30" s="69">
        <v>53871</v>
      </c>
      <c r="D30" s="72"/>
      <c r="E30" s="31" t="s">
        <v>71</v>
      </c>
      <c r="F30" s="41">
        <v>525174</v>
      </c>
      <c r="G30" s="61"/>
      <c r="H30" s="56"/>
      <c r="I30" s="73"/>
    </row>
    <row r="31" spans="1:9" ht="15" customHeight="1">
      <c r="A31" s="51" t="s">
        <v>72</v>
      </c>
      <c r="B31" s="36"/>
      <c r="C31" s="26">
        <f>SUM(C32:C33)</f>
        <v>1210533</v>
      </c>
      <c r="D31" s="72"/>
      <c r="E31" s="31" t="s">
        <v>73</v>
      </c>
      <c r="F31" s="41">
        <v>341528</v>
      </c>
      <c r="G31" s="50"/>
      <c r="H31" s="65"/>
      <c r="I31" s="41" t="s">
        <v>74</v>
      </c>
    </row>
    <row r="32" spans="1:9" ht="15" customHeight="1">
      <c r="A32" s="30"/>
      <c r="B32" s="31" t="s">
        <v>75</v>
      </c>
      <c r="C32" s="41">
        <v>521700</v>
      </c>
      <c r="D32" s="72"/>
      <c r="E32" s="56" t="s">
        <v>76</v>
      </c>
      <c r="F32" s="41">
        <v>1697174</v>
      </c>
      <c r="G32" s="50"/>
      <c r="H32" s="65"/>
      <c r="I32" s="47" t="s">
        <v>74</v>
      </c>
    </row>
    <row r="33" spans="1:9" ht="15" customHeight="1">
      <c r="A33" s="74"/>
      <c r="B33" s="31" t="s">
        <v>77</v>
      </c>
      <c r="C33" s="47">
        <v>688833</v>
      </c>
      <c r="D33" s="67"/>
      <c r="E33" s="71" t="s">
        <v>78</v>
      </c>
      <c r="F33" s="47">
        <v>146467</v>
      </c>
      <c r="G33" s="50"/>
      <c r="H33" s="65"/>
      <c r="I33" s="47"/>
    </row>
    <row r="34" spans="1:9" ht="15" customHeight="1">
      <c r="A34" s="51" t="s">
        <v>79</v>
      </c>
      <c r="B34" s="36"/>
      <c r="C34" s="26">
        <f>SUM(C35:C36)</f>
        <v>1169043</v>
      </c>
      <c r="D34" s="62" t="s">
        <v>80</v>
      </c>
      <c r="E34" s="36"/>
      <c r="F34" s="26">
        <f>SUM(F35:F38)</f>
        <v>1067261</v>
      </c>
      <c r="G34" s="50"/>
      <c r="H34" s="65"/>
      <c r="I34" s="47"/>
    </row>
    <row r="35" spans="1:9" ht="15" customHeight="1">
      <c r="A35" s="74"/>
      <c r="B35" s="31" t="s">
        <v>81</v>
      </c>
      <c r="C35" s="41">
        <v>855835</v>
      </c>
      <c r="D35" s="72"/>
      <c r="E35" s="31" t="s">
        <v>82</v>
      </c>
      <c r="F35" s="41">
        <v>181309</v>
      </c>
      <c r="G35" s="61"/>
      <c r="H35" s="56"/>
      <c r="I35" s="73"/>
    </row>
    <row r="36" spans="1:9" s="47" customFormat="1" ht="15" customHeight="1">
      <c r="A36" s="74"/>
      <c r="B36" s="31" t="s">
        <v>83</v>
      </c>
      <c r="C36" s="41">
        <v>313208</v>
      </c>
      <c r="D36" s="72"/>
      <c r="E36" s="31" t="s">
        <v>84</v>
      </c>
      <c r="F36" s="41">
        <v>193552</v>
      </c>
      <c r="G36" s="50"/>
      <c r="H36" s="65"/>
      <c r="I36" s="41" t="s">
        <v>74</v>
      </c>
    </row>
    <row r="37" spans="1:9" ht="15" customHeight="1">
      <c r="A37" s="51" t="s">
        <v>85</v>
      </c>
      <c r="B37" s="36"/>
      <c r="C37" s="26">
        <f>SUM(C38:C40)</f>
        <v>23604827</v>
      </c>
      <c r="D37" s="72"/>
      <c r="E37" s="31" t="s">
        <v>86</v>
      </c>
      <c r="F37" s="41">
        <v>660421</v>
      </c>
      <c r="G37" s="50"/>
      <c r="H37" s="65"/>
      <c r="I37" s="47" t="s">
        <v>74</v>
      </c>
    </row>
    <row r="38" spans="1:9" ht="15" customHeight="1">
      <c r="A38" s="74"/>
      <c r="B38" s="31" t="s">
        <v>87</v>
      </c>
      <c r="C38" s="41">
        <v>8882304</v>
      </c>
      <c r="D38" s="72"/>
      <c r="E38" s="31" t="s">
        <v>88</v>
      </c>
      <c r="F38" s="41">
        <v>31979</v>
      </c>
      <c r="G38" s="50"/>
      <c r="H38" s="65"/>
      <c r="I38" s="47"/>
    </row>
    <row r="39" spans="1:8" s="47" customFormat="1" ht="15" customHeight="1">
      <c r="A39" s="74"/>
      <c r="B39" s="31" t="s">
        <v>89</v>
      </c>
      <c r="C39" s="41">
        <v>14457049</v>
      </c>
      <c r="D39" s="62" t="s">
        <v>90</v>
      </c>
      <c r="E39" s="36"/>
      <c r="F39" s="26">
        <f>SUM(F40:F44)</f>
        <v>10566257</v>
      </c>
      <c r="G39" s="50"/>
      <c r="H39" s="65"/>
    </row>
    <row r="40" spans="1:9" ht="15" customHeight="1">
      <c r="A40" s="30"/>
      <c r="B40" s="31" t="s">
        <v>91</v>
      </c>
      <c r="C40" s="41">
        <v>265474</v>
      </c>
      <c r="D40" s="72"/>
      <c r="E40" s="31" t="s">
        <v>92</v>
      </c>
      <c r="F40" s="47">
        <v>3659173</v>
      </c>
      <c r="G40" s="32"/>
      <c r="H40" s="65"/>
      <c r="I40" s="41" t="s">
        <v>74</v>
      </c>
    </row>
    <row r="41" spans="1:9" ht="15" customHeight="1">
      <c r="A41" s="51" t="s">
        <v>93</v>
      </c>
      <c r="B41" s="36"/>
      <c r="C41" s="26">
        <f>SUM(C42:C43)</f>
        <v>597271</v>
      </c>
      <c r="D41" s="72"/>
      <c r="E41" s="31" t="s">
        <v>94</v>
      </c>
      <c r="F41" s="65">
        <v>570110</v>
      </c>
      <c r="G41" s="32"/>
      <c r="H41" s="65"/>
      <c r="I41" s="41" t="s">
        <v>74</v>
      </c>
    </row>
    <row r="42" spans="1:9" ht="15" customHeight="1">
      <c r="A42" s="33"/>
      <c r="B42" s="31" t="s">
        <v>95</v>
      </c>
      <c r="C42" s="41">
        <v>80291</v>
      </c>
      <c r="D42" s="72"/>
      <c r="E42" s="31" t="s">
        <v>96</v>
      </c>
      <c r="F42" s="65">
        <v>3954399</v>
      </c>
      <c r="G42" s="50"/>
      <c r="H42" s="65"/>
      <c r="I42" s="41" t="s">
        <v>74</v>
      </c>
    </row>
    <row r="43" spans="1:9" ht="15" customHeight="1">
      <c r="A43" s="74"/>
      <c r="B43" s="31" t="s">
        <v>97</v>
      </c>
      <c r="C43" s="41">
        <v>516980</v>
      </c>
      <c r="D43" s="72"/>
      <c r="E43" s="31" t="s">
        <v>98</v>
      </c>
      <c r="F43" s="41">
        <v>1269053</v>
      </c>
      <c r="G43" s="50"/>
      <c r="H43" s="65"/>
      <c r="I43" s="47" t="s">
        <v>74</v>
      </c>
    </row>
    <row r="44" spans="1:8" s="47" customFormat="1" ht="15" customHeight="1">
      <c r="A44" s="51" t="s">
        <v>99</v>
      </c>
      <c r="B44" s="36"/>
      <c r="C44" s="75">
        <v>73973</v>
      </c>
      <c r="D44" s="72"/>
      <c r="E44" s="31" t="s">
        <v>100</v>
      </c>
      <c r="F44" s="41">
        <v>1113522</v>
      </c>
      <c r="G44" s="32"/>
      <c r="H44" s="65"/>
    </row>
    <row r="45" spans="1:9" ht="15" customHeight="1">
      <c r="A45" s="51" t="s">
        <v>101</v>
      </c>
      <c r="B45" s="36"/>
      <c r="C45" s="26">
        <f>SUM(C46:C47)</f>
        <v>89339</v>
      </c>
      <c r="D45" s="62" t="s">
        <v>102</v>
      </c>
      <c r="E45" s="36"/>
      <c r="F45" s="26">
        <f>SUM(F46:F48)</f>
        <v>1272107</v>
      </c>
      <c r="G45" s="32"/>
      <c r="H45" s="31"/>
      <c r="I45" s="47"/>
    </row>
    <row r="46" spans="1:9" s="47" customFormat="1" ht="15" customHeight="1">
      <c r="A46" s="4"/>
      <c r="B46" s="31" t="s">
        <v>103</v>
      </c>
      <c r="C46" s="76">
        <v>15616</v>
      </c>
      <c r="D46" s="72"/>
      <c r="E46" s="31" t="s">
        <v>104</v>
      </c>
      <c r="F46" s="41">
        <v>972175</v>
      </c>
      <c r="G46" s="50"/>
      <c r="H46" s="65"/>
      <c r="I46" s="41" t="s">
        <v>74</v>
      </c>
    </row>
    <row r="47" spans="1:9" ht="15" customHeight="1">
      <c r="A47" s="34"/>
      <c r="B47" s="31" t="s">
        <v>105</v>
      </c>
      <c r="C47" s="76">
        <v>73723</v>
      </c>
      <c r="D47" s="72"/>
      <c r="E47" s="31" t="s">
        <v>106</v>
      </c>
      <c r="F47" s="47">
        <v>236925</v>
      </c>
      <c r="G47" s="50"/>
      <c r="H47" s="65"/>
      <c r="I47" s="47" t="s">
        <v>74</v>
      </c>
    </row>
    <row r="48" spans="1:8" ht="15" customHeight="1">
      <c r="A48" s="51" t="s">
        <v>107</v>
      </c>
      <c r="B48" s="77"/>
      <c r="C48" s="78">
        <v>622503</v>
      </c>
      <c r="D48" s="79"/>
      <c r="E48" s="31" t="s">
        <v>108</v>
      </c>
      <c r="F48" s="65">
        <v>63007</v>
      </c>
      <c r="G48" s="50"/>
      <c r="H48" s="65"/>
    </row>
    <row r="49" spans="1:8" ht="15" customHeight="1">
      <c r="A49" s="51" t="s">
        <v>109</v>
      </c>
      <c r="B49" s="36"/>
      <c r="C49" s="26">
        <f>SUM(C50:C55)</f>
        <v>2372141</v>
      </c>
      <c r="D49" s="53" t="s">
        <v>110</v>
      </c>
      <c r="E49" s="36"/>
      <c r="F49" s="26">
        <f>SUM(F50:F55)</f>
        <v>14249292</v>
      </c>
      <c r="G49" s="50"/>
      <c r="H49" s="65"/>
    </row>
    <row r="50" spans="2:9" ht="15" customHeight="1">
      <c r="B50" s="33" t="s">
        <v>111</v>
      </c>
      <c r="C50" s="76">
        <v>62960</v>
      </c>
      <c r="D50" s="79"/>
      <c r="E50" s="31" t="s">
        <v>112</v>
      </c>
      <c r="F50" s="41">
        <v>935669</v>
      </c>
      <c r="G50" s="50"/>
      <c r="H50" s="65"/>
      <c r="I50" s="41" t="s">
        <v>74</v>
      </c>
    </row>
    <row r="51" spans="1:9" ht="15" customHeight="1">
      <c r="A51" s="41"/>
      <c r="B51" s="33" t="s">
        <v>113</v>
      </c>
      <c r="C51" s="76">
        <v>198010</v>
      </c>
      <c r="D51" s="79"/>
      <c r="E51" s="31" t="s">
        <v>114</v>
      </c>
      <c r="F51" s="41">
        <v>6029386</v>
      </c>
      <c r="G51" s="50"/>
      <c r="H51" s="65"/>
      <c r="I51" s="41" t="s">
        <v>74</v>
      </c>
    </row>
    <row r="52" spans="2:9" ht="15" customHeight="1">
      <c r="B52" s="33" t="s">
        <v>115</v>
      </c>
      <c r="C52" s="76">
        <v>1395439</v>
      </c>
      <c r="D52" s="79"/>
      <c r="E52" s="31" t="s">
        <v>116</v>
      </c>
      <c r="F52" s="41">
        <v>3368266</v>
      </c>
      <c r="G52" s="50"/>
      <c r="H52" s="65"/>
      <c r="I52" s="41" t="s">
        <v>74</v>
      </c>
    </row>
    <row r="53" spans="1:9" ht="15" customHeight="1">
      <c r="A53" s="34"/>
      <c r="B53" s="33" t="s">
        <v>117</v>
      </c>
      <c r="C53" s="76">
        <v>206952</v>
      </c>
      <c r="D53" s="79"/>
      <c r="E53" s="31" t="s">
        <v>118</v>
      </c>
      <c r="F53" s="29">
        <v>1914205</v>
      </c>
      <c r="G53" s="50"/>
      <c r="H53" s="65"/>
      <c r="I53" s="41" t="s">
        <v>74</v>
      </c>
    </row>
    <row r="54" spans="1:9" ht="15" customHeight="1">
      <c r="A54" s="34"/>
      <c r="B54" s="33" t="s">
        <v>119</v>
      </c>
      <c r="C54" s="76">
        <v>54478</v>
      </c>
      <c r="D54" s="79"/>
      <c r="E54" s="31" t="s">
        <v>120</v>
      </c>
      <c r="F54" s="29">
        <v>1379554</v>
      </c>
      <c r="G54" s="32"/>
      <c r="H54" s="65"/>
      <c r="I54" s="41" t="s">
        <v>74</v>
      </c>
    </row>
    <row r="55" spans="1:9" s="47" customFormat="1" ht="15" customHeight="1">
      <c r="A55" s="34"/>
      <c r="B55" s="33" t="s">
        <v>121</v>
      </c>
      <c r="C55" s="76">
        <v>454302</v>
      </c>
      <c r="D55" s="79"/>
      <c r="E55" s="31" t="s">
        <v>122</v>
      </c>
      <c r="F55" s="57">
        <v>622212</v>
      </c>
      <c r="G55" s="50"/>
      <c r="H55" s="65"/>
      <c r="I55" s="41" t="s">
        <v>74</v>
      </c>
    </row>
    <row r="56" spans="1:9" ht="15" customHeight="1">
      <c r="A56" s="51" t="s">
        <v>123</v>
      </c>
      <c r="B56" s="58"/>
      <c r="C56" s="78">
        <v>1829000</v>
      </c>
      <c r="D56" s="79"/>
      <c r="E56" s="31"/>
      <c r="F56" s="57"/>
      <c r="G56" s="47"/>
      <c r="H56" s="65"/>
      <c r="I56" s="41" t="s">
        <v>74</v>
      </c>
    </row>
    <row r="57" spans="1:8" ht="15" customHeight="1">
      <c r="A57" s="34"/>
      <c r="B57" s="31"/>
      <c r="C57" s="76"/>
      <c r="D57" s="62"/>
      <c r="E57" s="77"/>
      <c r="F57" s="80"/>
      <c r="G57" s="41"/>
      <c r="H57" s="65"/>
    </row>
    <row r="58" spans="1:9" ht="8.25" customHeight="1">
      <c r="A58" s="81"/>
      <c r="B58" s="82"/>
      <c r="C58" s="81"/>
      <c r="D58" s="83"/>
      <c r="E58" s="83"/>
      <c r="F58" s="83"/>
      <c r="G58" s="83"/>
      <c r="H58" s="83"/>
      <c r="I58" s="83"/>
    </row>
    <row r="59" spans="1:9" ht="12" customHeight="1">
      <c r="A59" s="41" t="s">
        <v>124</v>
      </c>
      <c r="C59" s="84"/>
      <c r="D59" s="41"/>
      <c r="F59" s="4" t="s">
        <v>74</v>
      </c>
      <c r="G59" s="41"/>
      <c r="H59" s="41"/>
      <c r="I59" s="47"/>
    </row>
    <row r="60" spans="1:9" ht="15.75" customHeight="1">
      <c r="A60" s="41"/>
      <c r="C60" s="84"/>
      <c r="D60" s="41"/>
      <c r="F60" s="4" t="s">
        <v>74</v>
      </c>
      <c r="G60" s="34"/>
      <c r="H60" s="34"/>
      <c r="I60" s="41"/>
    </row>
    <row r="61" spans="1:9" ht="12" customHeight="1">
      <c r="A61" s="34"/>
      <c r="B61" s="41"/>
      <c r="C61" s="34"/>
      <c r="D61" s="34"/>
      <c r="E61" s="34"/>
      <c r="F61" s="34"/>
      <c r="G61" s="34"/>
      <c r="H61" s="34"/>
      <c r="I61" s="41"/>
    </row>
    <row r="62" spans="1:9" ht="12" customHeight="1">
      <c r="A62" s="34"/>
      <c r="B62" s="41"/>
      <c r="C62" s="34"/>
      <c r="D62" s="34"/>
      <c r="E62" s="34"/>
      <c r="F62" s="34"/>
      <c r="G62" s="34"/>
      <c r="H62" s="34"/>
      <c r="I62" s="34"/>
    </row>
    <row r="63" spans="1:9" ht="12" customHeight="1">
      <c r="A63" s="34"/>
      <c r="B63" s="41"/>
      <c r="C63" s="34"/>
      <c r="D63" s="34"/>
      <c r="E63" s="34"/>
      <c r="F63" s="34"/>
      <c r="G63" s="34"/>
      <c r="H63" s="34"/>
      <c r="I63" s="34"/>
    </row>
    <row r="64" spans="1:9" ht="12" customHeight="1">
      <c r="A64" s="34"/>
      <c r="B64" s="41"/>
      <c r="C64" s="34"/>
      <c r="D64" s="34"/>
      <c r="G64" s="34"/>
      <c r="H64" s="34"/>
      <c r="I64" s="34"/>
    </row>
    <row r="65" spans="1:9" ht="12" customHeight="1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2" customHeight="1">
      <c r="A66" s="34"/>
      <c r="B66" s="34"/>
      <c r="C66" s="34"/>
      <c r="D66" s="34"/>
      <c r="E66" s="34"/>
      <c r="F66" s="34"/>
      <c r="I66" s="34"/>
    </row>
    <row r="67" ht="12" customHeight="1">
      <c r="I67" s="34"/>
    </row>
  </sheetData>
  <sheetProtection/>
  <mergeCells count="42">
    <mergeCell ref="A48:B48"/>
    <mergeCell ref="A49:B49"/>
    <mergeCell ref="D49:E49"/>
    <mergeCell ref="A56:B56"/>
    <mergeCell ref="D57:E57"/>
    <mergeCell ref="A37:B37"/>
    <mergeCell ref="D39:E39"/>
    <mergeCell ref="A41:B41"/>
    <mergeCell ref="A44:B44"/>
    <mergeCell ref="A45:B45"/>
    <mergeCell ref="D45:E45"/>
    <mergeCell ref="G27:H27"/>
    <mergeCell ref="A29:B29"/>
    <mergeCell ref="D29:E29"/>
    <mergeCell ref="A30:B30"/>
    <mergeCell ref="A31:B31"/>
    <mergeCell ref="A34:B34"/>
    <mergeCell ref="D34:E34"/>
    <mergeCell ref="D14:E14"/>
    <mergeCell ref="G18:H18"/>
    <mergeCell ref="G21:H21"/>
    <mergeCell ref="G22:H22"/>
    <mergeCell ref="D24:E24"/>
    <mergeCell ref="A26:B26"/>
    <mergeCell ref="G9:H9"/>
    <mergeCell ref="A10:B10"/>
    <mergeCell ref="A11:B11"/>
    <mergeCell ref="D11:E11"/>
    <mergeCell ref="A13:B13"/>
    <mergeCell ref="D13:E13"/>
    <mergeCell ref="A7:B7"/>
    <mergeCell ref="D7:E7"/>
    <mergeCell ref="A8:B8"/>
    <mergeCell ref="D8:E8"/>
    <mergeCell ref="A9:B9"/>
    <mergeCell ref="D9:E9"/>
    <mergeCell ref="A5:B5"/>
    <mergeCell ref="D5:E5"/>
    <mergeCell ref="G5:H5"/>
    <mergeCell ref="A6:B6"/>
    <mergeCell ref="D6:E6"/>
    <mergeCell ref="G6:H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2009-05-14T08:00:24Z</dcterms:created>
  <dcterms:modified xsi:type="dcterms:W3CDTF">2009-05-14T08:00:29Z</dcterms:modified>
  <cp:category/>
  <cp:version/>
  <cp:contentType/>
  <cp:contentStatus/>
</cp:coreProperties>
</file>