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'19'!$A$1:$J$47</definedName>
    <definedName name="Print_Area_MI" localSheetId="0">'19'!$A$1:$J$46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<sst xmlns="http://schemas.openxmlformats.org/spreadsheetml/2006/main" count="91" uniqueCount="85">
  <si>
    <t>19．市町村別、男女別人口および世帯数</t>
  </si>
  <si>
    <t>各年10月１日</t>
  </si>
  <si>
    <t>年次および</t>
  </si>
  <si>
    <t>人　　　　　　　口</t>
  </si>
  <si>
    <t>世 帯 数</t>
  </si>
  <si>
    <t>市　町　村</t>
  </si>
  <si>
    <t>総  数</t>
  </si>
  <si>
    <t>男</t>
  </si>
  <si>
    <t>女</t>
  </si>
  <si>
    <t>昭和35年</t>
  </si>
  <si>
    <t>南海部郡</t>
  </si>
  <si>
    <t>　40</t>
  </si>
  <si>
    <t>上  浦  町</t>
  </si>
  <si>
    <t>　45</t>
  </si>
  <si>
    <t>弥  生  町</t>
  </si>
  <si>
    <t>本  匠  村</t>
  </si>
  <si>
    <t>市　　 　部</t>
  </si>
  <si>
    <t>宇  目  町</t>
  </si>
  <si>
    <t>直  川  村</t>
  </si>
  <si>
    <t>郡　　 　部</t>
  </si>
  <si>
    <t>鶴  見  町</t>
  </si>
  <si>
    <t>米水津村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</si>
  <si>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</si>
  <si>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</si>
  <si>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</si>
  <si>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</si>
  <si>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</si>
  <si>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</si>
  <si>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</si>
  <si>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</si>
  <si>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</si>
  <si>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</si>
  <si>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</si>
  <si>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</si>
  <si>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</si>
  <si>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</si>
  <si>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</si>
  <si>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</si>
  <si>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</si>
  <si>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</si>
  <si>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</si>
  <si>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</si>
  <si>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</si>
  <si>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</si>
  <si>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</si>
  <si>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</si>
  <si>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</si>
  <si>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</si>
  <si>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</si>
  <si>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</si>
  <si>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</si>
  <si>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</si>
  <si>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</si>
  <si>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</si>
  <si>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</si>
  <si>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</si>
  <si>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</si>
  <si>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</si>
  <si>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</si>
  <si>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前津江村</t>
  </si>
  <si>
    <t>武  蔵  町</t>
  </si>
  <si>
    <t>中津江村</t>
  </si>
  <si>
    <t>安  岐  町</t>
  </si>
  <si>
    <t>上津江村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</si>
  <si>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</si>
  <si>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</si>
  <si>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</si>
  <si>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</si>
  <si>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</si>
  <si>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</si>
  <si>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</si>
  <si>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</si>
  <si>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野津原町</t>
  </si>
  <si>
    <t>本耶馬溪町</t>
  </si>
  <si>
    <t>挾  間  町</t>
  </si>
  <si>
    <t>耶馬渓町</t>
  </si>
  <si>
    <t>庄  内  町</t>
  </si>
  <si>
    <t>山  国  町</t>
  </si>
  <si>
    <t>湯布院町</t>
  </si>
  <si>
    <t>宇 佐 郡</t>
  </si>
  <si>
    <t>北海部郡</t>
  </si>
  <si>
    <t>院  内  町</t>
  </si>
  <si>
    <t>佐賀関町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</si>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</sst>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centerContinuous"/>
      <protection locked="0"/>
    </xf>
    <xf numFmtId="0" fontId="19" fillId="0" borderId="0" xfId="60" applyFont="1" applyFill="1">
      <alignment/>
      <protection/>
    </xf>
    <xf numFmtId="0" fontId="22" fillId="0" borderId="10" xfId="60" applyFont="1" applyFill="1" applyBorder="1" applyAlignment="1" applyProtection="1">
      <alignment horizontal="left"/>
      <protection locked="0"/>
    </xf>
    <xf numFmtId="0" fontId="22" fillId="0" borderId="10" xfId="60" applyFont="1" applyFill="1" applyBorder="1" applyProtection="1">
      <alignment/>
      <protection locked="0"/>
    </xf>
    <xf numFmtId="0" fontId="22" fillId="0" borderId="10" xfId="60" applyFont="1" applyFill="1" applyBorder="1" applyAlignment="1" applyProtection="1">
      <alignment horizontal="centerContinuous"/>
      <protection locked="0"/>
    </xf>
    <xf numFmtId="58" fontId="22" fillId="0" borderId="10" xfId="60" applyNumberFormat="1" applyFont="1" applyFill="1" applyBorder="1" applyAlignment="1" applyProtection="1" quotePrefix="1">
      <alignment horizontal="right"/>
      <protection locked="0"/>
    </xf>
    <xf numFmtId="0" fontId="22" fillId="0" borderId="0" xfId="60" applyFont="1" applyFill="1" applyBorder="1">
      <alignment/>
      <protection/>
    </xf>
    <xf numFmtId="0" fontId="22" fillId="0" borderId="0" xfId="60" applyFont="1" applyFill="1">
      <alignment/>
      <protection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0" fontId="23" fillId="33" borderId="12" xfId="60" applyFont="1" applyFill="1" applyBorder="1" applyAlignment="1" applyProtection="1">
      <alignment horizontal="centerContinuous" vertical="center"/>
      <protection locked="0"/>
    </xf>
    <xf numFmtId="0" fontId="23" fillId="33" borderId="13" xfId="60" applyFont="1" applyFill="1" applyBorder="1" applyAlignment="1" applyProtection="1">
      <alignment horizontal="centerContinuous" vertical="center"/>
      <protection locked="0"/>
    </xf>
    <xf numFmtId="0" fontId="23" fillId="33" borderId="14" xfId="60" applyFont="1" applyFill="1" applyBorder="1" applyAlignment="1" applyProtection="1">
      <alignment horizontal="center" vertical="center"/>
      <protection locked="0"/>
    </xf>
    <xf numFmtId="0" fontId="23" fillId="0" borderId="15" xfId="60" applyFont="1" applyFill="1" applyBorder="1" applyAlignment="1" applyProtection="1">
      <alignment horizontal="center" vertical="center"/>
      <protection locked="0"/>
    </xf>
    <xf numFmtId="0" fontId="23" fillId="0" borderId="12" xfId="60" applyFont="1" applyFill="1" applyBorder="1" applyAlignment="1" applyProtection="1">
      <alignment horizontal="centerContinuous" vertical="center"/>
      <protection locked="0"/>
    </xf>
    <xf numFmtId="0" fontId="23" fillId="0" borderId="13" xfId="60" applyFont="1" applyFill="1" applyBorder="1" applyAlignment="1" applyProtection="1">
      <alignment horizontal="centerContinuous" vertical="center"/>
      <protection locked="0"/>
    </xf>
    <xf numFmtId="0" fontId="23" fillId="0" borderId="16" xfId="60" applyFont="1" applyFill="1" applyBorder="1" applyAlignment="1" applyProtection="1">
      <alignment horizontal="center" vertical="center"/>
      <protection locked="0"/>
    </xf>
    <xf numFmtId="0" fontId="23" fillId="0" borderId="0" xfId="60" applyFont="1" applyFill="1" applyBorder="1" applyAlignment="1">
      <alignment vertical="center"/>
      <protection/>
    </xf>
    <xf numFmtId="0" fontId="23" fillId="0" borderId="0" xfId="60" applyFont="1" applyFill="1" applyAlignment="1">
      <alignment vertical="center"/>
      <protection/>
    </xf>
    <xf numFmtId="0" fontId="23" fillId="0" borderId="17" xfId="60" applyFont="1" applyFill="1" applyBorder="1" applyAlignment="1" applyProtection="1">
      <alignment horizontal="center" vertical="center"/>
      <protection locked="0"/>
    </xf>
    <xf numFmtId="0" fontId="23" fillId="33" borderId="18" xfId="6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>
      <alignment horizontal="center" vertical="center"/>
    </xf>
    <xf numFmtId="0" fontId="23" fillId="0" borderId="20" xfId="6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/>
    </xf>
    <xf numFmtId="49" fontId="22" fillId="0" borderId="0" xfId="60" applyNumberFormat="1" applyFont="1" applyFill="1" applyBorder="1" applyAlignment="1" applyProtection="1" quotePrefix="1">
      <alignment horizontal="center"/>
      <protection locked="0"/>
    </xf>
    <xf numFmtId="176" fontId="22" fillId="0" borderId="21" xfId="48" applyNumberFormat="1" applyFont="1" applyFill="1" applyBorder="1" applyAlignment="1" applyProtection="1">
      <alignment/>
      <protection locked="0"/>
    </xf>
    <xf numFmtId="176" fontId="22" fillId="0" borderId="22" xfId="48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Border="1" applyAlignment="1" applyProtection="1">
      <alignment/>
      <protection locked="0"/>
    </xf>
    <xf numFmtId="177" fontId="25" fillId="0" borderId="23" xfId="0" applyNumberFormat="1" applyFont="1" applyFill="1" applyBorder="1" applyAlignment="1" applyProtection="1">
      <alignment horizontal="distributed"/>
      <protection locked="0"/>
    </xf>
    <xf numFmtId="176" fontId="25" fillId="0" borderId="21" xfId="48" applyNumberFormat="1" applyFont="1" applyFill="1" applyBorder="1" applyAlignment="1" applyProtection="1">
      <alignment/>
      <protection/>
    </xf>
    <xf numFmtId="176" fontId="25" fillId="0" borderId="22" xfId="48" applyNumberFormat="1" applyFont="1" applyFill="1" applyBorder="1" applyAlignment="1" applyProtection="1">
      <alignment/>
      <protection/>
    </xf>
    <xf numFmtId="176" fontId="25" fillId="0" borderId="0" xfId="48" applyNumberFormat="1" applyFont="1" applyFill="1" applyBorder="1" applyAlignment="1" applyProtection="1">
      <alignment/>
      <protection/>
    </xf>
    <xf numFmtId="176" fontId="22" fillId="0" borderId="24" xfId="48" applyNumberFormat="1" applyFont="1" applyFill="1" applyBorder="1" applyAlignment="1" applyProtection="1">
      <alignment/>
      <protection locked="0"/>
    </xf>
    <xf numFmtId="177" fontId="22" fillId="0" borderId="23" xfId="0" applyNumberFormat="1" applyFont="1" applyFill="1" applyBorder="1" applyAlignment="1" applyProtection="1">
      <alignment horizontal="distributed"/>
      <protection locked="0"/>
    </xf>
    <xf numFmtId="49" fontId="25" fillId="0" borderId="0" xfId="60" applyNumberFormat="1" applyFont="1" applyFill="1" applyBorder="1" applyAlignment="1" applyProtection="1" quotePrefix="1">
      <alignment horizontal="center"/>
      <protection locked="0"/>
    </xf>
    <xf numFmtId="176" fontId="25" fillId="0" borderId="24" xfId="48" applyNumberFormat="1" applyFont="1" applyFill="1" applyBorder="1" applyAlignment="1" applyProtection="1">
      <alignment/>
      <protection locked="0"/>
    </xf>
    <xf numFmtId="176" fontId="25" fillId="0" borderId="0" xfId="48" applyNumberFormat="1" applyFont="1" applyFill="1" applyBorder="1" applyAlignment="1" applyProtection="1">
      <alignment/>
      <protection locked="0"/>
    </xf>
    <xf numFmtId="0" fontId="25" fillId="0" borderId="0" xfId="60" applyFont="1" applyFill="1" applyBorder="1" applyAlignment="1" applyProtection="1">
      <alignment horizontal="distributed"/>
      <protection locked="0"/>
    </xf>
    <xf numFmtId="176" fontId="25" fillId="0" borderId="24" xfId="48" applyNumberFormat="1" applyFont="1" applyFill="1" applyBorder="1" applyAlignment="1" applyProtection="1">
      <alignment/>
      <protection/>
    </xf>
    <xf numFmtId="0" fontId="26" fillId="0" borderId="0" xfId="60" applyFont="1" applyFill="1" applyAlignment="1">
      <alignment/>
      <protection/>
    </xf>
    <xf numFmtId="177" fontId="22" fillId="0" borderId="0" xfId="0" applyNumberFormat="1" applyFont="1" applyFill="1" applyBorder="1" applyAlignment="1" applyProtection="1">
      <alignment horizontal="distributed"/>
      <protection locked="0"/>
    </xf>
    <xf numFmtId="176" fontId="22" fillId="0" borderId="24" xfId="48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 horizontal="distributed"/>
      <protection locked="0"/>
    </xf>
    <xf numFmtId="176" fontId="22" fillId="0" borderId="0" xfId="48" applyNumberFormat="1" applyFont="1" applyFill="1" applyBorder="1" applyAlignment="1" applyProtection="1">
      <alignment/>
      <protection/>
    </xf>
    <xf numFmtId="177" fontId="22" fillId="0" borderId="17" xfId="0" applyNumberFormat="1" applyFont="1" applyFill="1" applyBorder="1" applyAlignment="1" applyProtection="1">
      <alignment horizontal="distributed"/>
      <protection locked="0"/>
    </xf>
    <xf numFmtId="176" fontId="22" fillId="0" borderId="18" xfId="48" applyNumberFormat="1" applyFont="1" applyFill="1" applyBorder="1" applyAlignment="1" applyProtection="1">
      <alignment/>
      <protection locked="0"/>
    </xf>
    <xf numFmtId="176" fontId="22" fillId="0" borderId="17" xfId="48" applyNumberFormat="1" applyFont="1" applyFill="1" applyBorder="1" applyAlignment="1" applyProtection="1">
      <alignment/>
      <protection locked="0"/>
    </xf>
    <xf numFmtId="177" fontId="22" fillId="0" borderId="25" xfId="0" applyNumberFormat="1" applyFont="1" applyFill="1" applyBorder="1" applyAlignment="1" applyProtection="1">
      <alignment horizontal="distributed"/>
      <protection locked="0"/>
    </xf>
    <xf numFmtId="176" fontId="22" fillId="0" borderId="18" xfId="48" applyNumberFormat="1" applyFont="1" applyFill="1" applyBorder="1" applyAlignment="1" applyProtection="1">
      <alignment/>
      <protection/>
    </xf>
    <xf numFmtId="176" fontId="22" fillId="0" borderId="17" xfId="48" applyNumberFormat="1" applyFont="1" applyFill="1" applyBorder="1" applyAlignment="1" applyProtection="1">
      <alignment/>
      <protection/>
    </xf>
    <xf numFmtId="0" fontId="22" fillId="0" borderId="0" xfId="60" applyFont="1" applyFill="1" applyAlignment="1" applyProtection="1" quotePrefix="1">
      <alignment horizontal="left"/>
      <protection locked="0"/>
    </xf>
    <xf numFmtId="0" fontId="22" fillId="0" borderId="0" xfId="60" applyFont="1" applyFill="1" applyAlignment="1" applyProtection="1">
      <alignment/>
      <protection locked="0"/>
    </xf>
    <xf numFmtId="0" fontId="22" fillId="0" borderId="0" xfId="60" applyFont="1" applyFill="1" applyAlignment="1" applyProtection="1">
      <alignment horizontal="centerContinuous"/>
      <protection locked="0"/>
    </xf>
    <xf numFmtId="0" fontId="22" fillId="0" borderId="0" xfId="60" applyFont="1" applyFill="1" applyProtection="1">
      <alignment/>
      <protection locked="0"/>
    </xf>
    <xf numFmtId="0" fontId="22" fillId="0" borderId="0" xfId="60" applyFont="1" applyFill="1" applyAlignment="1" applyProtection="1">
      <alignment horizontal="left"/>
      <protection locked="0"/>
    </xf>
    <xf numFmtId="0" fontId="22" fillId="0" borderId="0" xfId="60" applyFont="1" applyFill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8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3" width="9.125" style="8" customWidth="1"/>
    <col min="4" max="4" width="8.875" style="8" customWidth="1"/>
    <col min="5" max="5" width="8.375" style="8" customWidth="1"/>
    <col min="6" max="6" width="10.75390625" style="8" customWidth="1"/>
    <col min="7" max="7" width="11.375" style="8" customWidth="1"/>
    <col min="8" max="9" width="9.125" style="8" customWidth="1"/>
    <col min="10" max="10" width="8.37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/>
      <c r="B2" s="4"/>
      <c r="C2" s="4"/>
      <c r="D2" s="4"/>
      <c r="E2" s="4"/>
      <c r="F2" s="4"/>
      <c r="G2" s="4"/>
      <c r="H2" s="4"/>
      <c r="I2" s="5"/>
      <c r="J2" s="6" t="s">
        <v>1</v>
      </c>
      <c r="K2" s="7"/>
    </row>
    <row r="3" spans="1:11" s="18" customFormat="1" ht="18.75" customHeight="1" thickTop="1">
      <c r="A3" s="9" t="s">
        <v>2</v>
      </c>
      <c r="B3" s="10" t="s">
        <v>3</v>
      </c>
      <c r="C3" s="11"/>
      <c r="D3" s="11"/>
      <c r="E3" s="12" t="s">
        <v>4</v>
      </c>
      <c r="F3" s="13" t="s">
        <v>5</v>
      </c>
      <c r="G3" s="14" t="s">
        <v>3</v>
      </c>
      <c r="H3" s="15"/>
      <c r="I3" s="15"/>
      <c r="J3" s="16" t="s">
        <v>4</v>
      </c>
      <c r="K3" s="17"/>
    </row>
    <row r="4" spans="1:11" s="18" customFormat="1" ht="18.75" customHeight="1">
      <c r="A4" s="19" t="s">
        <v>5</v>
      </c>
      <c r="B4" s="20" t="s">
        <v>6</v>
      </c>
      <c r="C4" s="20" t="s">
        <v>7</v>
      </c>
      <c r="D4" s="20" t="s">
        <v>8</v>
      </c>
      <c r="E4" s="21"/>
      <c r="F4" s="22"/>
      <c r="G4" s="20" t="s">
        <v>6</v>
      </c>
      <c r="H4" s="20" t="s">
        <v>7</v>
      </c>
      <c r="I4" s="20" t="s">
        <v>8</v>
      </c>
      <c r="J4" s="23"/>
      <c r="K4" s="17"/>
    </row>
    <row r="5" spans="1:11" ht="18" customHeight="1">
      <c r="A5" s="24" t="s">
        <v>9</v>
      </c>
      <c r="B5" s="25">
        <v>1239655</v>
      </c>
      <c r="C5" s="26">
        <v>590963</v>
      </c>
      <c r="D5" s="26">
        <v>648692</v>
      </c>
      <c r="E5" s="27">
        <v>267711</v>
      </c>
      <c r="F5" s="28" t="s">
        <v>10</v>
      </c>
      <c r="G5" s="29">
        <f>SUM(G6:G13)</f>
        <v>45969</v>
      </c>
      <c r="H5" s="30">
        <f>SUM(H6:H13)</f>
        <v>21117</v>
      </c>
      <c r="I5" s="30">
        <f>SUM(I6:I13)</f>
        <v>24852</v>
      </c>
      <c r="J5" s="31">
        <f>SUM(J6:J13)</f>
        <v>11862</v>
      </c>
      <c r="K5" s="7"/>
    </row>
    <row r="6" spans="1:11" ht="18" customHeight="1">
      <c r="A6" s="24" t="s">
        <v>11</v>
      </c>
      <c r="B6" s="32">
        <v>1187480</v>
      </c>
      <c r="C6" s="27">
        <v>559433</v>
      </c>
      <c r="D6" s="27">
        <v>628047</v>
      </c>
      <c r="E6" s="27">
        <v>285787</v>
      </c>
      <c r="F6" s="33" t="s">
        <v>12</v>
      </c>
      <c r="G6" s="32">
        <v>4217</v>
      </c>
      <c r="H6" s="27">
        <v>1874</v>
      </c>
      <c r="I6" s="27">
        <v>2343</v>
      </c>
      <c r="J6" s="27">
        <v>1122</v>
      </c>
      <c r="K6" s="7"/>
    </row>
    <row r="7" spans="1:11" ht="18" customHeight="1">
      <c r="A7" s="34" t="s">
        <v>13</v>
      </c>
      <c r="B7" s="35">
        <v>1155566</v>
      </c>
      <c r="C7" s="36">
        <v>540541</v>
      </c>
      <c r="D7" s="36">
        <v>615025</v>
      </c>
      <c r="E7" s="36">
        <v>308454</v>
      </c>
      <c r="F7" s="33" t="s">
        <v>14</v>
      </c>
      <c r="G7" s="32">
        <v>7024</v>
      </c>
      <c r="H7" s="27">
        <v>3295</v>
      </c>
      <c r="I7" s="27">
        <v>3729</v>
      </c>
      <c r="J7" s="27">
        <v>1706</v>
      </c>
      <c r="K7" s="7"/>
    </row>
    <row r="8" spans="1:11" ht="18" customHeight="1">
      <c r="A8" s="24"/>
      <c r="B8" s="32"/>
      <c r="C8" s="27"/>
      <c r="D8" s="27"/>
      <c r="E8" s="27"/>
      <c r="F8" s="33" t="s">
        <v>15</v>
      </c>
      <c r="G8" s="32">
        <v>3201</v>
      </c>
      <c r="H8" s="27">
        <v>1486</v>
      </c>
      <c r="I8" s="27">
        <v>1715</v>
      </c>
      <c r="J8" s="27">
        <v>800</v>
      </c>
      <c r="K8" s="7"/>
    </row>
    <row r="9" spans="1:14" ht="18" customHeight="1">
      <c r="A9" s="37" t="s">
        <v>16</v>
      </c>
      <c r="B9" s="38">
        <v>756579</v>
      </c>
      <c r="C9" s="31">
        <v>352295</v>
      </c>
      <c r="D9" s="31">
        <v>404284</v>
      </c>
      <c r="E9" s="31">
        <v>209249</v>
      </c>
      <c r="F9" s="33" t="s">
        <v>17</v>
      </c>
      <c r="G9" s="32">
        <v>6337</v>
      </c>
      <c r="H9" s="27">
        <v>2994</v>
      </c>
      <c r="I9" s="27">
        <v>3343</v>
      </c>
      <c r="J9" s="27">
        <v>1626</v>
      </c>
      <c r="K9" s="7"/>
      <c r="N9" s="39"/>
    </row>
    <row r="10" spans="1:11" ht="18" customHeight="1">
      <c r="A10" s="37"/>
      <c r="B10" s="38"/>
      <c r="C10" s="31"/>
      <c r="D10" s="31"/>
      <c r="E10" s="31"/>
      <c r="F10" s="33" t="s">
        <v>18</v>
      </c>
      <c r="G10" s="32">
        <v>3775</v>
      </c>
      <c r="H10" s="27">
        <v>1802</v>
      </c>
      <c r="I10" s="27">
        <v>1973</v>
      </c>
      <c r="J10" s="27">
        <v>955</v>
      </c>
      <c r="K10" s="7"/>
    </row>
    <row r="11" spans="1:11" ht="18" customHeight="1">
      <c r="A11" s="37" t="s">
        <v>19</v>
      </c>
      <c r="B11" s="38">
        <v>398987</v>
      </c>
      <c r="C11" s="31">
        <v>188246</v>
      </c>
      <c r="D11" s="31">
        <v>210741</v>
      </c>
      <c r="E11" s="31">
        <v>99205</v>
      </c>
      <c r="F11" s="33" t="s">
        <v>20</v>
      </c>
      <c r="G11" s="32">
        <v>6022</v>
      </c>
      <c r="H11" s="27">
        <v>2865</v>
      </c>
      <c r="I11" s="27">
        <v>3157</v>
      </c>
      <c r="J11" s="27">
        <v>1546</v>
      </c>
      <c r="K11" s="7"/>
    </row>
    <row r="12" spans="1:11" ht="18" customHeight="1">
      <c r="A12" s="40"/>
      <c r="B12" s="41"/>
      <c r="C12" s="27"/>
      <c r="D12" s="27"/>
      <c r="E12" s="27"/>
      <c r="F12" s="33" t="s">
        <v>21</v>
      </c>
      <c r="G12" s="32">
        <v>3187</v>
      </c>
      <c r="H12" s="27">
        <v>1414</v>
      </c>
      <c r="I12" s="27">
        <v>1773</v>
      </c>
      <c r="J12" s="27">
        <v>866</v>
      </c>
      <c r="K12" s="7"/>
    </row>
    <row r="13" spans="1:11" ht="18" customHeight="1">
      <c r="A13" s="40" t="s">
        <v>22</v>
      </c>
      <c r="B13" s="41">
        <v>260584</v>
      </c>
      <c r="C13" s="27">
        <v>125145</v>
      </c>
      <c r="D13" s="27">
        <v>135439</v>
      </c>
      <c r="E13" s="27">
        <v>71131</v>
      </c>
      <c r="F13" s="33" t="s">
        <v>23</v>
      </c>
      <c r="G13" s="32">
        <v>12206</v>
      </c>
      <c r="H13" s="27">
        <v>5387</v>
      </c>
      <c r="I13" s="27">
        <v>6819</v>
      </c>
      <c r="J13" s="27">
        <v>3241</v>
      </c>
      <c r="K13" s="7"/>
    </row>
    <row r="14" spans="1:11" ht="18" customHeight="1">
      <c r="A14" s="40" t="s">
        <v>24</v>
      </c>
      <c r="B14" s="41">
        <v>123786</v>
      </c>
      <c r="C14" s="27">
        <v>54687</v>
      </c>
      <c r="D14" s="27">
        <v>69099</v>
      </c>
      <c r="E14" s="27">
        <v>37987</v>
      </c>
      <c r="F14" s="28" t="s">
        <v>25</v>
      </c>
      <c r="G14" s="38">
        <f>SUM(G15:G22)</f>
        <v>70856</v>
      </c>
      <c r="H14" s="31">
        <f>SUM(H15:H22)</f>
        <v>33467</v>
      </c>
      <c r="I14" s="31">
        <f>SUM(I15:I22)</f>
        <v>37389</v>
      </c>
      <c r="J14" s="31">
        <f>SUM(J15:J22)</f>
        <v>17465</v>
      </c>
      <c r="K14" s="7"/>
    </row>
    <row r="15" spans="1:11" ht="18" customHeight="1">
      <c r="A15" s="40" t="s">
        <v>26</v>
      </c>
      <c r="B15" s="41">
        <v>57461</v>
      </c>
      <c r="C15" s="27">
        <v>25946</v>
      </c>
      <c r="D15" s="27">
        <v>31515</v>
      </c>
      <c r="E15" s="27">
        <v>16428</v>
      </c>
      <c r="F15" s="33" t="s">
        <v>27</v>
      </c>
      <c r="G15" s="32">
        <v>12544</v>
      </c>
      <c r="H15" s="27">
        <v>5954</v>
      </c>
      <c r="I15" s="27">
        <v>6590</v>
      </c>
      <c r="J15" s="27">
        <v>2903</v>
      </c>
      <c r="K15" s="7"/>
    </row>
    <row r="16" spans="1:11" ht="18" customHeight="1">
      <c r="A16" s="40" t="s">
        <v>28</v>
      </c>
      <c r="B16" s="41">
        <v>64866</v>
      </c>
      <c r="C16" s="27">
        <v>30262</v>
      </c>
      <c r="D16" s="27">
        <v>34604</v>
      </c>
      <c r="E16" s="27">
        <v>16006</v>
      </c>
      <c r="F16" s="33" t="s">
        <v>29</v>
      </c>
      <c r="G16" s="32">
        <v>19358</v>
      </c>
      <c r="H16" s="27">
        <v>9154</v>
      </c>
      <c r="I16" s="27">
        <v>10204</v>
      </c>
      <c r="J16" s="27">
        <v>4869</v>
      </c>
      <c r="K16" s="7"/>
    </row>
    <row r="17" spans="1:11" ht="18" customHeight="1">
      <c r="A17" s="40" t="s">
        <v>30</v>
      </c>
      <c r="B17" s="41">
        <v>50698</v>
      </c>
      <c r="C17" s="27">
        <v>23363</v>
      </c>
      <c r="D17" s="27">
        <v>27335</v>
      </c>
      <c r="E17" s="27">
        <v>14264</v>
      </c>
      <c r="F17" s="33" t="s">
        <v>31</v>
      </c>
      <c r="G17" s="32">
        <v>4154</v>
      </c>
      <c r="H17" s="27">
        <v>1949</v>
      </c>
      <c r="I17" s="27">
        <v>2205</v>
      </c>
      <c r="J17" s="27">
        <v>1047</v>
      </c>
      <c r="K17" s="7"/>
    </row>
    <row r="18" spans="1:11" ht="18" customHeight="1">
      <c r="A18" s="40" t="s">
        <v>32</v>
      </c>
      <c r="B18" s="41">
        <v>39890</v>
      </c>
      <c r="C18" s="27">
        <v>18821</v>
      </c>
      <c r="D18" s="27">
        <v>21069</v>
      </c>
      <c r="E18" s="27">
        <v>10362</v>
      </c>
      <c r="F18" s="33" t="s">
        <v>33</v>
      </c>
      <c r="G18" s="32">
        <v>10819</v>
      </c>
      <c r="H18" s="27">
        <v>5094</v>
      </c>
      <c r="I18" s="27">
        <v>5725</v>
      </c>
      <c r="J18" s="27">
        <v>2687</v>
      </c>
      <c r="K18" s="7"/>
    </row>
    <row r="19" spans="1:11" ht="18" customHeight="1">
      <c r="A19" s="40" t="s">
        <v>34</v>
      </c>
      <c r="B19" s="41">
        <v>33988</v>
      </c>
      <c r="C19" s="27">
        <v>16346</v>
      </c>
      <c r="D19" s="27">
        <v>17642</v>
      </c>
      <c r="E19" s="27">
        <v>8883</v>
      </c>
      <c r="F19" s="33" t="s">
        <v>35</v>
      </c>
      <c r="G19" s="32">
        <v>5827</v>
      </c>
      <c r="H19" s="27">
        <v>2766</v>
      </c>
      <c r="I19" s="27">
        <v>3061</v>
      </c>
      <c r="J19" s="27">
        <v>1460</v>
      </c>
      <c r="K19" s="7"/>
    </row>
    <row r="20" spans="1:11" ht="18" customHeight="1">
      <c r="A20" s="40" t="s">
        <v>36</v>
      </c>
      <c r="B20" s="41">
        <v>27128</v>
      </c>
      <c r="C20" s="27">
        <v>12392</v>
      </c>
      <c r="D20" s="27">
        <v>14736</v>
      </c>
      <c r="E20" s="27">
        <v>7425</v>
      </c>
      <c r="F20" s="33" t="s">
        <v>37</v>
      </c>
      <c r="G20" s="32">
        <v>9068</v>
      </c>
      <c r="H20" s="27">
        <v>4270</v>
      </c>
      <c r="I20" s="27">
        <v>4798</v>
      </c>
      <c r="J20" s="27">
        <v>2242</v>
      </c>
      <c r="K20" s="7"/>
    </row>
    <row r="21" spans="1:11" ht="18" customHeight="1">
      <c r="A21" s="40" t="s">
        <v>38</v>
      </c>
      <c r="B21" s="41">
        <v>22866</v>
      </c>
      <c r="C21" s="27">
        <v>10511</v>
      </c>
      <c r="D21" s="27">
        <v>12355</v>
      </c>
      <c r="E21" s="27">
        <v>6417</v>
      </c>
      <c r="F21" s="33" t="s">
        <v>39</v>
      </c>
      <c r="G21" s="32">
        <v>3259</v>
      </c>
      <c r="H21" s="27">
        <v>1504</v>
      </c>
      <c r="I21" s="27">
        <v>1755</v>
      </c>
      <c r="J21" s="27">
        <v>785</v>
      </c>
      <c r="K21" s="7"/>
    </row>
    <row r="22" spans="1:11" ht="18" customHeight="1">
      <c r="A22" s="40" t="s">
        <v>40</v>
      </c>
      <c r="B22" s="41">
        <v>23370</v>
      </c>
      <c r="C22" s="27">
        <v>11013</v>
      </c>
      <c r="D22" s="27">
        <v>12357</v>
      </c>
      <c r="E22" s="27">
        <v>6039</v>
      </c>
      <c r="F22" s="33" t="s">
        <v>41</v>
      </c>
      <c r="G22" s="32">
        <v>5827</v>
      </c>
      <c r="H22" s="27">
        <v>2776</v>
      </c>
      <c r="I22" s="27">
        <v>3051</v>
      </c>
      <c r="J22" s="27">
        <v>1472</v>
      </c>
      <c r="K22" s="7"/>
    </row>
    <row r="23" spans="1:11" ht="18" customHeight="1">
      <c r="A23" s="40" t="s">
        <v>42</v>
      </c>
      <c r="B23" s="41">
        <v>51942</v>
      </c>
      <c r="C23" s="27">
        <v>23809</v>
      </c>
      <c r="D23" s="27">
        <v>28133</v>
      </c>
      <c r="E23" s="27">
        <v>14307</v>
      </c>
      <c r="F23" s="28" t="s">
        <v>43</v>
      </c>
      <c r="G23" s="38">
        <f>SUM(G24:G26)</f>
        <v>15745</v>
      </c>
      <c r="H23" s="31">
        <f>SUM(H24:H26)</f>
        <v>7533</v>
      </c>
      <c r="I23" s="31">
        <f>SUM(I24:I26)</f>
        <v>8212</v>
      </c>
      <c r="J23" s="31">
        <f>SUM(J24:J26)</f>
        <v>3942</v>
      </c>
      <c r="K23" s="7"/>
    </row>
    <row r="24" spans="1:11" ht="18" customHeight="1">
      <c r="A24" s="42" t="s">
        <v>44</v>
      </c>
      <c r="B24" s="38">
        <f>SUM(B25:B27)</f>
        <v>13765</v>
      </c>
      <c r="C24" s="31">
        <f>SUM(C25:C27)</f>
        <v>6341</v>
      </c>
      <c r="D24" s="31">
        <f>SUM(D25:D27)</f>
        <v>7424</v>
      </c>
      <c r="E24" s="31">
        <f>SUM(E25:E27)</f>
        <v>3908</v>
      </c>
      <c r="F24" s="33" t="s">
        <v>45</v>
      </c>
      <c r="G24" s="32">
        <v>5155</v>
      </c>
      <c r="H24" s="27">
        <v>2493</v>
      </c>
      <c r="I24" s="27">
        <v>2662</v>
      </c>
      <c r="J24" s="27">
        <v>1231</v>
      </c>
      <c r="K24" s="7"/>
    </row>
    <row r="25" spans="1:11" ht="18" customHeight="1">
      <c r="A25" s="40" t="s">
        <v>46</v>
      </c>
      <c r="B25" s="41">
        <v>3070</v>
      </c>
      <c r="C25" s="27">
        <v>1442</v>
      </c>
      <c r="D25" s="27">
        <v>1628</v>
      </c>
      <c r="E25" s="27">
        <v>846</v>
      </c>
      <c r="F25" s="33" t="s">
        <v>47</v>
      </c>
      <c r="G25" s="32">
        <v>6606</v>
      </c>
      <c r="H25" s="27">
        <v>3169</v>
      </c>
      <c r="I25" s="27">
        <v>3437</v>
      </c>
      <c r="J25" s="27">
        <v>1651</v>
      </c>
      <c r="K25" s="7"/>
    </row>
    <row r="26" spans="1:11" ht="18" customHeight="1">
      <c r="A26" s="40" t="s">
        <v>48</v>
      </c>
      <c r="B26" s="41">
        <v>5388</v>
      </c>
      <c r="C26" s="27">
        <v>2453</v>
      </c>
      <c r="D26" s="27">
        <v>2935</v>
      </c>
      <c r="E26" s="27">
        <v>1553</v>
      </c>
      <c r="F26" s="33" t="s">
        <v>49</v>
      </c>
      <c r="G26" s="32">
        <v>3984</v>
      </c>
      <c r="H26" s="27">
        <v>1871</v>
      </c>
      <c r="I26" s="27">
        <v>2113</v>
      </c>
      <c r="J26" s="27">
        <v>1060</v>
      </c>
      <c r="K26" s="7"/>
    </row>
    <row r="27" spans="1:11" ht="18" customHeight="1">
      <c r="A27" s="40" t="s">
        <v>50</v>
      </c>
      <c r="B27" s="41">
        <v>5307</v>
      </c>
      <c r="C27" s="27">
        <v>2446</v>
      </c>
      <c r="D27" s="27">
        <v>2861</v>
      </c>
      <c r="E27" s="27">
        <v>1509</v>
      </c>
      <c r="F27" s="28" t="s">
        <v>51</v>
      </c>
      <c r="G27" s="38">
        <f>SUM(G28:G29)</f>
        <v>40152</v>
      </c>
      <c r="H27" s="31">
        <f>SUM(H28:H29)</f>
        <v>19116</v>
      </c>
      <c r="I27" s="31">
        <f>SUM(I28:I29)</f>
        <v>21036</v>
      </c>
      <c r="J27" s="31">
        <f>SUM(J28:J29)</f>
        <v>9821</v>
      </c>
      <c r="K27" s="7"/>
    </row>
    <row r="28" spans="1:11" ht="18" customHeight="1">
      <c r="A28" s="42" t="s">
        <v>52</v>
      </c>
      <c r="B28" s="38">
        <f>SUM(B29:B33)</f>
        <v>49943</v>
      </c>
      <c r="C28" s="31">
        <f>SUM(C29:C33)</f>
        <v>23484</v>
      </c>
      <c r="D28" s="31">
        <f>SUM(D29:D33)</f>
        <v>26459</v>
      </c>
      <c r="E28" s="31">
        <f>SUM(E29:E33)</f>
        <v>12775</v>
      </c>
      <c r="F28" s="33" t="s">
        <v>53</v>
      </c>
      <c r="G28" s="41">
        <v>16324</v>
      </c>
      <c r="H28" s="27">
        <v>7727</v>
      </c>
      <c r="I28" s="27">
        <v>8597</v>
      </c>
      <c r="J28" s="27">
        <v>3925</v>
      </c>
      <c r="K28" s="7"/>
    </row>
    <row r="29" spans="1:11" ht="18" customHeight="1">
      <c r="A29" s="40" t="s">
        <v>54</v>
      </c>
      <c r="B29" s="41">
        <v>8497</v>
      </c>
      <c r="C29" s="27">
        <v>3862</v>
      </c>
      <c r="D29" s="27">
        <v>4635</v>
      </c>
      <c r="E29" s="27">
        <v>2311</v>
      </c>
      <c r="F29" s="33" t="s">
        <v>55</v>
      </c>
      <c r="G29" s="41">
        <v>23828</v>
      </c>
      <c r="H29" s="27">
        <v>11389</v>
      </c>
      <c r="I29" s="27">
        <v>12439</v>
      </c>
      <c r="J29" s="27">
        <v>5896</v>
      </c>
      <c r="K29" s="7"/>
    </row>
    <row r="30" spans="1:11" ht="18" customHeight="1">
      <c r="A30" s="40" t="s">
        <v>56</v>
      </c>
      <c r="B30" s="41">
        <v>3422</v>
      </c>
      <c r="C30" s="27">
        <v>1620</v>
      </c>
      <c r="D30" s="27">
        <v>1802</v>
      </c>
      <c r="E30" s="27">
        <v>851</v>
      </c>
      <c r="F30" s="28" t="s">
        <v>57</v>
      </c>
      <c r="G30" s="38">
        <f>SUM(G31:G35)</f>
        <v>22236</v>
      </c>
      <c r="H30" s="31">
        <f>SUM(H31:H35)</f>
        <v>10689</v>
      </c>
      <c r="I30" s="31">
        <f>SUM(I31:I35)</f>
        <v>11547</v>
      </c>
      <c r="J30" s="31">
        <f>SUM(J31:J35)</f>
        <v>5002</v>
      </c>
      <c r="K30" s="7"/>
    </row>
    <row r="31" spans="1:11" ht="18" customHeight="1">
      <c r="A31" s="40" t="s">
        <v>58</v>
      </c>
      <c r="B31" s="41">
        <v>19657</v>
      </c>
      <c r="C31" s="27">
        <v>9221</v>
      </c>
      <c r="D31" s="27">
        <v>10436</v>
      </c>
      <c r="E31" s="27">
        <v>5132</v>
      </c>
      <c r="F31" s="33" t="s">
        <v>59</v>
      </c>
      <c r="G31" s="32">
        <v>2380</v>
      </c>
      <c r="H31" s="27">
        <v>1179</v>
      </c>
      <c r="I31" s="27">
        <v>1201</v>
      </c>
      <c r="J31" s="27">
        <v>511</v>
      </c>
      <c r="K31" s="7"/>
    </row>
    <row r="32" spans="1:11" ht="18" customHeight="1">
      <c r="A32" s="40" t="s">
        <v>60</v>
      </c>
      <c r="B32" s="41">
        <v>6135</v>
      </c>
      <c r="C32" s="27">
        <v>2914</v>
      </c>
      <c r="D32" s="27">
        <v>3221</v>
      </c>
      <c r="E32" s="27">
        <v>1486</v>
      </c>
      <c r="F32" s="33" t="s">
        <v>61</v>
      </c>
      <c r="G32" s="32">
        <v>2870</v>
      </c>
      <c r="H32" s="27">
        <v>1374</v>
      </c>
      <c r="I32" s="27">
        <v>1496</v>
      </c>
      <c r="J32" s="27">
        <v>741</v>
      </c>
      <c r="K32" s="7"/>
    </row>
    <row r="33" spans="1:11" ht="18" customHeight="1">
      <c r="A33" s="40" t="s">
        <v>62</v>
      </c>
      <c r="B33" s="41">
        <v>12232</v>
      </c>
      <c r="C33" s="27">
        <v>5867</v>
      </c>
      <c r="D33" s="27">
        <v>6365</v>
      </c>
      <c r="E33" s="27">
        <v>2995</v>
      </c>
      <c r="F33" s="33" t="s">
        <v>63</v>
      </c>
      <c r="G33" s="32">
        <v>2254</v>
      </c>
      <c r="H33" s="27">
        <v>1139</v>
      </c>
      <c r="I33" s="27">
        <v>1115</v>
      </c>
      <c r="J33" s="27">
        <v>528</v>
      </c>
      <c r="K33" s="7"/>
    </row>
    <row r="34" spans="1:11" ht="18" customHeight="1">
      <c r="A34" s="42" t="s">
        <v>64</v>
      </c>
      <c r="B34" s="38">
        <f>SUM(B35:B36)</f>
        <v>32271</v>
      </c>
      <c r="C34" s="31">
        <f>SUM(C35:C36)</f>
        <v>15082</v>
      </c>
      <c r="D34" s="31">
        <f>SUM(D35:D36)</f>
        <v>17189</v>
      </c>
      <c r="E34" s="31">
        <f>SUM(E35:E36)</f>
        <v>7991</v>
      </c>
      <c r="F34" s="33" t="s">
        <v>65</v>
      </c>
      <c r="G34" s="32">
        <v>5118</v>
      </c>
      <c r="H34" s="27">
        <v>2465</v>
      </c>
      <c r="I34" s="27">
        <v>2653</v>
      </c>
      <c r="J34" s="27">
        <v>1069</v>
      </c>
      <c r="K34" s="7"/>
    </row>
    <row r="35" spans="1:11" ht="18" customHeight="1">
      <c r="A35" s="40" t="s">
        <v>66</v>
      </c>
      <c r="B35" s="41">
        <v>20207</v>
      </c>
      <c r="C35" s="27">
        <v>9370</v>
      </c>
      <c r="D35" s="27">
        <v>10837</v>
      </c>
      <c r="E35" s="27">
        <v>4994</v>
      </c>
      <c r="F35" s="33" t="s">
        <v>67</v>
      </c>
      <c r="G35" s="32">
        <v>9614</v>
      </c>
      <c r="H35" s="27">
        <v>4532</v>
      </c>
      <c r="I35" s="27">
        <v>5082</v>
      </c>
      <c r="J35" s="27">
        <v>2153</v>
      </c>
      <c r="K35" s="7"/>
    </row>
    <row r="36" spans="1:11" ht="18" customHeight="1">
      <c r="A36" s="40" t="s">
        <v>68</v>
      </c>
      <c r="B36" s="41">
        <v>12064</v>
      </c>
      <c r="C36" s="27">
        <v>5712</v>
      </c>
      <c r="D36" s="27">
        <v>6352</v>
      </c>
      <c r="E36" s="27">
        <v>2997</v>
      </c>
      <c r="F36" s="28" t="s">
        <v>69</v>
      </c>
      <c r="G36" s="38">
        <f>SUM(G37:G40)</f>
        <v>25801</v>
      </c>
      <c r="H36" s="31">
        <f>SUM(H37:H40)</f>
        <v>12093</v>
      </c>
      <c r="I36" s="31">
        <f>SUM(I37:I40)</f>
        <v>13708</v>
      </c>
      <c r="J36" s="31">
        <f>SUM(J37:J40)</f>
        <v>6340</v>
      </c>
      <c r="K36" s="7"/>
    </row>
    <row r="37" spans="1:11" ht="18" customHeight="1">
      <c r="A37" s="42" t="s">
        <v>70</v>
      </c>
      <c r="B37" s="38">
        <f>SUM(B38:B41)</f>
        <v>40546</v>
      </c>
      <c r="C37" s="31">
        <f>SUM(C38:C41)</f>
        <v>19406</v>
      </c>
      <c r="D37" s="31">
        <f>SUM(D38:D41)</f>
        <v>21140</v>
      </c>
      <c r="E37" s="31">
        <f>SUM(E38:E41)</f>
        <v>9579</v>
      </c>
      <c r="F37" s="33" t="s">
        <v>71</v>
      </c>
      <c r="G37" s="32">
        <v>5944</v>
      </c>
      <c r="H37" s="27">
        <v>2736</v>
      </c>
      <c r="I37" s="27">
        <v>3208</v>
      </c>
      <c r="J37" s="27">
        <v>1540</v>
      </c>
      <c r="K37" s="7"/>
    </row>
    <row r="38" spans="1:11" ht="18" customHeight="1">
      <c r="A38" s="40" t="s">
        <v>72</v>
      </c>
      <c r="B38" s="41">
        <v>6742</v>
      </c>
      <c r="C38" s="43">
        <v>3217</v>
      </c>
      <c r="D38" s="43">
        <v>3525</v>
      </c>
      <c r="E38" s="43">
        <v>1520</v>
      </c>
      <c r="F38" s="33" t="s">
        <v>73</v>
      </c>
      <c r="G38" s="32">
        <v>5832</v>
      </c>
      <c r="H38" s="27">
        <v>2747</v>
      </c>
      <c r="I38" s="27">
        <v>3085</v>
      </c>
      <c r="J38" s="27">
        <v>1427</v>
      </c>
      <c r="K38" s="7"/>
    </row>
    <row r="39" spans="1:11" ht="18" customHeight="1">
      <c r="A39" s="40" t="s">
        <v>74</v>
      </c>
      <c r="B39" s="41">
        <v>9216</v>
      </c>
      <c r="C39" s="43">
        <v>4434</v>
      </c>
      <c r="D39" s="43">
        <v>4782</v>
      </c>
      <c r="E39" s="43">
        <v>2097</v>
      </c>
      <c r="F39" s="33" t="s">
        <v>75</v>
      </c>
      <c r="G39" s="32">
        <v>8263</v>
      </c>
      <c r="H39" s="27">
        <v>3864</v>
      </c>
      <c r="I39" s="27">
        <v>4399</v>
      </c>
      <c r="J39" s="27">
        <v>1962</v>
      </c>
      <c r="K39" s="7"/>
    </row>
    <row r="40" spans="1:11" ht="18" customHeight="1">
      <c r="A40" s="40" t="s">
        <v>76</v>
      </c>
      <c r="B40" s="41">
        <v>12563</v>
      </c>
      <c r="C40" s="43">
        <v>5958</v>
      </c>
      <c r="D40" s="43">
        <v>6605</v>
      </c>
      <c r="E40" s="43">
        <v>2893</v>
      </c>
      <c r="F40" s="33" t="s">
        <v>77</v>
      </c>
      <c r="G40" s="32">
        <v>5762</v>
      </c>
      <c r="H40" s="27">
        <v>2746</v>
      </c>
      <c r="I40" s="27">
        <v>3016</v>
      </c>
      <c r="J40" s="27">
        <v>1411</v>
      </c>
      <c r="K40" s="7"/>
    </row>
    <row r="41" spans="1:11" ht="18" customHeight="1">
      <c r="A41" s="40" t="s">
        <v>78</v>
      </c>
      <c r="B41" s="41">
        <v>12025</v>
      </c>
      <c r="C41" s="43">
        <v>5797</v>
      </c>
      <c r="D41" s="43">
        <v>6228</v>
      </c>
      <c r="E41" s="43">
        <v>3069</v>
      </c>
      <c r="F41" s="28" t="s">
        <v>79</v>
      </c>
      <c r="G41" s="38">
        <f>SUM(G42:G43)</f>
        <v>19078</v>
      </c>
      <c r="H41" s="31">
        <f>SUM(H42:H43)</f>
        <v>9045</v>
      </c>
      <c r="I41" s="31">
        <f>SUM(I42:I43)</f>
        <v>10033</v>
      </c>
      <c r="J41" s="31">
        <f>SUM(J42:J43)</f>
        <v>4870</v>
      </c>
      <c r="K41" s="7"/>
    </row>
    <row r="42" spans="1:11" ht="18" customHeight="1">
      <c r="A42" s="42" t="s">
        <v>80</v>
      </c>
      <c r="B42" s="38">
        <f>SUM(B43)</f>
        <v>22625</v>
      </c>
      <c r="C42" s="31">
        <f>SUM(C43)</f>
        <v>10873</v>
      </c>
      <c r="D42" s="31">
        <f>SUM(D43)</f>
        <v>11752</v>
      </c>
      <c r="E42" s="31">
        <f>SUM(E43)</f>
        <v>5650</v>
      </c>
      <c r="F42" s="33" t="s">
        <v>81</v>
      </c>
      <c r="G42" s="41">
        <v>7508</v>
      </c>
      <c r="H42" s="43">
        <v>3543</v>
      </c>
      <c r="I42" s="43">
        <v>3965</v>
      </c>
      <c r="J42" s="43">
        <v>1926</v>
      </c>
      <c r="K42" s="7"/>
    </row>
    <row r="43" spans="1:11" ht="18" customHeight="1">
      <c r="A43" s="40" t="s">
        <v>82</v>
      </c>
      <c r="B43" s="32">
        <v>22625</v>
      </c>
      <c r="C43" s="27">
        <v>10873</v>
      </c>
      <c r="D43" s="27">
        <v>11752</v>
      </c>
      <c r="E43" s="27">
        <v>5650</v>
      </c>
      <c r="F43" s="33" t="s">
        <v>83</v>
      </c>
      <c r="G43" s="41">
        <v>11570</v>
      </c>
      <c r="H43" s="43">
        <v>5502</v>
      </c>
      <c r="I43" s="43">
        <v>6068</v>
      </c>
      <c r="J43" s="43">
        <v>2944</v>
      </c>
      <c r="K43" s="7"/>
    </row>
    <row r="44" spans="1:11" ht="9" customHeight="1">
      <c r="A44" s="44"/>
      <c r="B44" s="45"/>
      <c r="C44" s="46"/>
      <c r="D44" s="46"/>
      <c r="E44" s="46"/>
      <c r="F44" s="47"/>
      <c r="G44" s="48"/>
      <c r="H44" s="49"/>
      <c r="I44" s="49"/>
      <c r="J44" s="49"/>
      <c r="K44" s="7"/>
    </row>
    <row r="45" spans="1:10" ht="12" customHeight="1">
      <c r="A45" s="50" t="s">
        <v>84</v>
      </c>
      <c r="B45" s="51"/>
      <c r="C45" s="51"/>
      <c r="D45" s="51"/>
      <c r="E45" s="52"/>
      <c r="F45" s="53"/>
      <c r="G45" s="53"/>
      <c r="H45" s="53"/>
      <c r="I45" s="53"/>
      <c r="J45" s="53"/>
    </row>
    <row r="46" spans="1:10" ht="12" customHeight="1">
      <c r="A46" s="54"/>
      <c r="B46" s="53"/>
      <c r="C46" s="53"/>
      <c r="D46" s="53"/>
      <c r="E46" s="53"/>
      <c r="F46" s="53"/>
      <c r="G46" s="53"/>
      <c r="H46" s="53"/>
      <c r="I46" s="53"/>
      <c r="J46" s="53"/>
    </row>
    <row r="56" ht="12" customHeight="1">
      <c r="C56" s="55"/>
    </row>
    <row r="66" ht="12" customHeight="1">
      <c r="C66" s="55"/>
    </row>
    <row r="71" ht="12" customHeight="1">
      <c r="C71" s="55"/>
    </row>
    <row r="75" ht="12" customHeight="1">
      <c r="C75" s="55"/>
    </row>
    <row r="82" ht="12" customHeight="1">
      <c r="C82" s="55"/>
    </row>
    <row r="88" ht="12" customHeight="1">
      <c r="C88" s="55"/>
    </row>
  </sheetData>
  <sheetProtection/>
  <mergeCells count="3">
    <mergeCell ref="E3:E4"/>
    <mergeCell ref="F3:F4"/>
    <mergeCell ref="J3:J4"/>
  </mergeCells>
  <printOptions horizontalCentered="1"/>
  <pageMargins left="0.3937007874015748" right="0.3937007874015748" top="0.3937007874015748" bottom="0.3937007874015748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2009-05-14T06:03:45Z</dcterms:created>
  <dcterms:modified xsi:type="dcterms:W3CDTF">2009-05-14T06:03:53Z</dcterms:modified>
  <cp:category/>
  <cp:version/>
  <cp:contentType/>
  <cp:contentStatus/>
</cp:coreProperties>
</file>