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6" sheetId="1" r:id="rId1"/>
  </sheets>
  <externalReferences>
    <externalReference r:id="rId4"/>
  </externalReferences>
  <definedNames>
    <definedName name="_112．建築の時期_種類および持ち家_借家別住宅数">#REF!</definedName>
    <definedName name="_5６農家人口" localSheetId="0">'96'!$B$1:$I$95</definedName>
    <definedName name="_60．農__作__物ー1" localSheetId="0">'96'!$B$1:$W$95</definedName>
    <definedName name="_60．農__作__物ー1">#REF!</definedName>
    <definedName name="_Regression_Int" localSheetId="0" hidden="1">1</definedName>
    <definedName name="_xlnm.Print_Area" localSheetId="0">'96'!$A$1:$W$95</definedName>
    <definedName name="Print_Area_MI" localSheetId="0">'96'!$B$1:$M$50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<sst xmlns="http://schemas.openxmlformats.org/spreadsheetml/2006/main" count="233" uniqueCount="219">
  <si>
    <t>(単位  平方メートル)</t>
  </si>
  <si>
    <t xml:space="preserve">    昭和46年度１月１日</t>
  </si>
  <si>
    <t>専　　用　住　　宅</t>
  </si>
  <si>
    <t>併　　用　住　　宅</t>
  </si>
  <si>
    <t>農　　家　住　　宅</t>
  </si>
  <si>
    <t>小漁業者　住　　宅</t>
  </si>
  <si>
    <t>養蚕住宅</t>
  </si>
  <si>
    <t>共同住宅  寄 宿 舎</t>
  </si>
  <si>
    <t>ホ　テ　ル簡易旅館</t>
  </si>
  <si>
    <t>旅　　館　料　　亭</t>
  </si>
  <si>
    <t>事 務 所     銀    行</t>
  </si>
  <si>
    <t>店　　　舗　百　貨　店</t>
  </si>
  <si>
    <t>劇    場     映 画 館</t>
  </si>
  <si>
    <t>標示番号</t>
  </si>
  <si>
    <t>市    町    村</t>
  </si>
  <si>
    <t>総    数</t>
  </si>
  <si>
    <t>付　属　家</t>
  </si>
  <si>
    <t>病    院</t>
  </si>
  <si>
    <t>浴　　場</t>
  </si>
  <si>
    <t>工　　場</t>
  </si>
  <si>
    <t>倉　　庫</t>
  </si>
  <si>
    <t>土　　蔵</t>
  </si>
  <si>
    <t>総           数</t>
  </si>
  <si>
    <t>総</t>
  </si>
  <si>
    <t>市           部</t>
  </si>
  <si>
    <t>市</t>
  </si>
  <si>
    <t>郡           部</t>
  </si>
  <si>
    <t>郡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</si>
  <si>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</si>
  <si>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</si>
  <si>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</si>
  <si>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</si>
  <si>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</si>
  <si>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</si>
  <si>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</si>
  <si>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</si>
  <si>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</si>
  <si>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</si>
  <si>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</si>
  <si>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</si>
  <si>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</si>
  <si>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</si>
  <si>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</si>
  <si>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</si>
  <si>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</si>
  <si>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</si>
  <si>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</si>
  <si>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</si>
  <si>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</si>
  <si>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</si>
  <si>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 xml:space="preserve"> </t>
  </si>
  <si>
    <t>西国東郡</t>
  </si>
  <si>
    <t>西</t>
  </si>
  <si>
    <t>12</t>
  </si>
  <si>
    <t>大田村</t>
  </si>
  <si>
    <t>12</t>
  </si>
  <si>
    <t>13</t>
  </si>
  <si>
    <t>真玉町</t>
  </si>
  <si>
    <t>13</t>
  </si>
  <si>
    <t>14</t>
  </si>
  <si>
    <t>香々地町</t>
  </si>
  <si>
    <t>14</t>
  </si>
  <si>
    <t>東国東郡</t>
  </si>
  <si>
    <t>東</t>
  </si>
  <si>
    <t>15</t>
  </si>
  <si>
    <t>国見町</t>
  </si>
  <si>
    <t>15</t>
  </si>
  <si>
    <t>16</t>
  </si>
  <si>
    <t>姫島村</t>
  </si>
  <si>
    <t>16</t>
  </si>
  <si>
    <t>17</t>
  </si>
  <si>
    <t>国東町</t>
  </si>
  <si>
    <t>17</t>
  </si>
  <si>
    <t>18</t>
  </si>
  <si>
    <t>武蔵町</t>
  </si>
  <si>
    <t>18</t>
  </si>
  <si>
    <t>19</t>
  </si>
  <si>
    <t>安岐町</t>
  </si>
  <si>
    <t>19</t>
  </si>
  <si>
    <t>速見郡</t>
  </si>
  <si>
    <t>速</t>
  </si>
  <si>
    <t>20</t>
  </si>
  <si>
    <t>日出町</t>
  </si>
  <si>
    <t>20</t>
  </si>
  <si>
    <t>21</t>
  </si>
  <si>
    <t>山香町</t>
  </si>
  <si>
    <t>21</t>
  </si>
  <si>
    <t>大分郡</t>
  </si>
  <si>
    <t>大分</t>
  </si>
  <si>
    <t>22</t>
  </si>
  <si>
    <t>野津原町</t>
  </si>
  <si>
    <t>22</t>
  </si>
  <si>
    <t>23</t>
  </si>
  <si>
    <t>挾間町</t>
  </si>
  <si>
    <t>23</t>
  </si>
  <si>
    <t>24</t>
  </si>
  <si>
    <t>庄内町</t>
  </si>
  <si>
    <t>24</t>
  </si>
  <si>
    <t>25</t>
  </si>
  <si>
    <t>湯布院町</t>
  </si>
  <si>
    <t>25</t>
  </si>
  <si>
    <t>北海部郡</t>
  </si>
  <si>
    <t>北</t>
  </si>
  <si>
    <t>26</t>
  </si>
  <si>
    <t>佐賀関町</t>
  </si>
  <si>
    <t>26</t>
  </si>
  <si>
    <t>南海部郡</t>
  </si>
  <si>
    <t>南</t>
  </si>
  <si>
    <t>27</t>
  </si>
  <si>
    <t>上浦町</t>
  </si>
  <si>
    <t>27</t>
  </si>
  <si>
    <t>28</t>
  </si>
  <si>
    <t>弥生町</t>
  </si>
  <si>
    <t>28</t>
  </si>
  <si>
    <t>29</t>
  </si>
  <si>
    <t>本匠村</t>
  </si>
  <si>
    <t>29</t>
  </si>
  <si>
    <t>30</t>
  </si>
  <si>
    <t>宇目町</t>
  </si>
  <si>
    <t>30</t>
  </si>
  <si>
    <t>31</t>
  </si>
  <si>
    <t>直川村</t>
  </si>
  <si>
    <t>31</t>
  </si>
  <si>
    <t>32</t>
  </si>
  <si>
    <t>鶴見町</t>
  </si>
  <si>
    <t>32</t>
  </si>
  <si>
    <t>33</t>
  </si>
  <si>
    <t>米水津村</t>
  </si>
  <si>
    <t>33</t>
  </si>
  <si>
    <t>34</t>
  </si>
  <si>
    <t>蒲江町</t>
  </si>
  <si>
    <t>34</t>
  </si>
  <si>
    <t>大野郡</t>
  </si>
  <si>
    <t>大野</t>
  </si>
  <si>
    <t>35</t>
  </si>
  <si>
    <t>野津町</t>
  </si>
  <si>
    <t>35</t>
  </si>
  <si>
    <t>36</t>
  </si>
  <si>
    <t>三重町</t>
  </si>
  <si>
    <t>36</t>
  </si>
  <si>
    <t>37</t>
  </si>
  <si>
    <t>清川村</t>
  </si>
  <si>
    <t>37</t>
  </si>
  <si>
    <t>38</t>
  </si>
  <si>
    <t>緒方町</t>
  </si>
  <si>
    <t>38</t>
  </si>
  <si>
    <t>39</t>
  </si>
  <si>
    <t>朝地町</t>
  </si>
  <si>
    <t>39</t>
  </si>
  <si>
    <t>40</t>
  </si>
  <si>
    <t>大野町</t>
  </si>
  <si>
    <t>40</t>
  </si>
  <si>
    <t>41</t>
  </si>
  <si>
    <t>千歳村</t>
  </si>
  <si>
    <t>41</t>
  </si>
  <si>
    <t>42</t>
  </si>
  <si>
    <t>犬飼町</t>
  </si>
  <si>
    <t>42</t>
  </si>
  <si>
    <t>直入郡</t>
  </si>
  <si>
    <t>直</t>
  </si>
  <si>
    <t>43</t>
  </si>
  <si>
    <t>荻町</t>
  </si>
  <si>
    <t>43</t>
  </si>
  <si>
    <t>44</t>
  </si>
  <si>
    <t>久住町</t>
  </si>
  <si>
    <t>44</t>
  </si>
  <si>
    <t>45</t>
  </si>
  <si>
    <t>直入郡</t>
  </si>
  <si>
    <t>45</t>
  </si>
  <si>
    <t>玖珠郡</t>
  </si>
  <si>
    <t>玖</t>
  </si>
  <si>
    <t>46</t>
  </si>
  <si>
    <t>九重町</t>
  </si>
  <si>
    <t>46</t>
  </si>
  <si>
    <t>47</t>
  </si>
  <si>
    <t>玖珠町</t>
  </si>
  <si>
    <t>47</t>
  </si>
  <si>
    <t>日田郡</t>
  </si>
  <si>
    <t>日</t>
  </si>
  <si>
    <t>48</t>
  </si>
  <si>
    <t>前津江村</t>
  </si>
  <si>
    <t>48</t>
  </si>
  <si>
    <t>49</t>
  </si>
  <si>
    <t>中津江村</t>
  </si>
  <si>
    <t>49</t>
  </si>
  <si>
    <t>50</t>
  </si>
  <si>
    <t>上津江村</t>
  </si>
  <si>
    <t>50</t>
  </si>
  <si>
    <t>51</t>
  </si>
  <si>
    <t>大山町</t>
  </si>
  <si>
    <t>51</t>
  </si>
  <si>
    <t>52</t>
  </si>
  <si>
    <t>天瀬町</t>
  </si>
  <si>
    <t>52</t>
  </si>
  <si>
    <t>下毛郡</t>
  </si>
  <si>
    <t>下</t>
  </si>
  <si>
    <t>53</t>
  </si>
  <si>
    <t>三光村</t>
  </si>
  <si>
    <t>53</t>
  </si>
  <si>
    <t>54</t>
  </si>
  <si>
    <t>本耶馬渓町</t>
  </si>
  <si>
    <t>54</t>
  </si>
  <si>
    <t>55</t>
  </si>
  <si>
    <t>耶馬渓町</t>
  </si>
  <si>
    <t>55</t>
  </si>
  <si>
    <t>56</t>
  </si>
  <si>
    <t>山国町</t>
  </si>
  <si>
    <t>56</t>
  </si>
  <si>
    <t>宇佐郡</t>
  </si>
  <si>
    <t>宇</t>
  </si>
  <si>
    <t>57</t>
  </si>
  <si>
    <t>院内町</t>
  </si>
  <si>
    <t>57</t>
  </si>
  <si>
    <t>58</t>
  </si>
  <si>
    <t>安心院町</t>
  </si>
  <si>
    <t>58</t>
  </si>
  <si>
    <t xml:space="preserve"> 資料：県地方課</t>
  </si>
  <si>
    <t xml:space="preserve">   注「固定資産税概要調書」の課税面積である。</t>
  </si>
  <si>
    <t xml:space="preserve">                                            96.   市    町    村    別    木    造     家    屋    床    面    積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</si>
</sst>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3" fillId="0" borderId="0" xfId="60" applyNumberFormat="1" applyFont="1" applyFill="1" applyAlignment="1" applyProtection="1">
      <alignment horizontal="center" vertical="center"/>
      <protection/>
    </xf>
    <xf numFmtId="176" fontId="3" fillId="0" borderId="0" xfId="60" applyNumberFormat="1" applyFont="1" applyFill="1" applyAlignment="1" applyProtection="1">
      <alignment vertical="center"/>
      <protection/>
    </xf>
    <xf numFmtId="49" fontId="3" fillId="0" borderId="10" xfId="6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left"/>
      <protection locked="0"/>
    </xf>
    <xf numFmtId="0" fontId="3" fillId="0" borderId="10" xfId="60" applyFont="1" applyFill="1" applyBorder="1" applyAlignment="1" applyProtection="1">
      <alignment vertical="center"/>
      <protection locked="0"/>
    </xf>
    <xf numFmtId="0" fontId="3" fillId="0" borderId="10" xfId="60" applyFont="1" applyFill="1" applyBorder="1" applyAlignment="1" applyProtection="1">
      <alignment horizontal="center" vertical="center"/>
      <protection locked="0"/>
    </xf>
    <xf numFmtId="176" fontId="3" fillId="0" borderId="0" xfId="60" applyNumberFormat="1" applyFont="1" applyFill="1" applyAlignment="1" applyProtection="1">
      <alignment horizontal="center" vertical="center"/>
      <protection/>
    </xf>
    <xf numFmtId="49" fontId="3" fillId="0" borderId="0" xfId="60" applyNumberFormat="1" applyFont="1" applyFill="1" applyBorder="1" applyAlignment="1" applyProtection="1">
      <alignment horizontal="center" vertical="center"/>
      <protection locked="0"/>
    </xf>
    <xf numFmtId="0" fontId="3" fillId="0" borderId="11" xfId="60" applyFont="1" applyFill="1" applyBorder="1" applyAlignment="1" applyProtection="1">
      <alignment horizontal="center" vertical="center"/>
      <protection locked="0"/>
    </xf>
    <xf numFmtId="0" fontId="3" fillId="0" borderId="12" xfId="60" applyFont="1" applyFill="1" applyBorder="1" applyAlignment="1" applyProtection="1">
      <alignment horizontal="center" vertical="center"/>
      <protection locked="0"/>
    </xf>
    <xf numFmtId="0" fontId="3" fillId="0" borderId="13" xfId="60" applyFont="1" applyFill="1" applyBorder="1" applyAlignment="1" applyProtection="1">
      <alignment horizontal="center" vertical="center"/>
      <protection locked="0"/>
    </xf>
    <xf numFmtId="49" fontId="3" fillId="0" borderId="14" xfId="60" applyNumberFormat="1" applyFont="1" applyFill="1" applyBorder="1" applyAlignment="1" applyProtection="1">
      <alignment horizontal="center" vertical="center"/>
      <protection/>
    </xf>
    <xf numFmtId="49" fontId="3" fillId="0" borderId="14" xfId="60" applyNumberFormat="1" applyFont="1" applyFill="1" applyBorder="1" applyAlignment="1" applyProtection="1">
      <alignment horizontal="center" vertical="center"/>
      <protection locked="0"/>
    </xf>
    <xf numFmtId="0" fontId="3" fillId="0" borderId="15" xfId="60" applyFont="1" applyFill="1" applyBorder="1" applyAlignment="1" applyProtection="1">
      <alignment horizontal="center" vertical="center"/>
      <protection locked="0"/>
    </xf>
    <xf numFmtId="0" fontId="3" fillId="0" borderId="16" xfId="60" applyFont="1" applyFill="1" applyBorder="1" applyAlignment="1" applyProtection="1">
      <alignment horizontal="center" vertical="center"/>
      <protection locked="0"/>
    </xf>
    <xf numFmtId="176" fontId="8" fillId="0" borderId="11" xfId="60" applyNumberFormat="1" applyFont="1" applyFill="1" applyBorder="1" applyAlignment="1" applyProtection="1">
      <alignment vertical="center"/>
      <protection/>
    </xf>
    <xf numFmtId="176" fontId="8" fillId="0" borderId="0" xfId="60" applyNumberFormat="1" applyFont="1" applyFill="1" applyBorder="1" applyAlignment="1" applyProtection="1">
      <alignment vertical="center"/>
      <protection/>
    </xf>
    <xf numFmtId="176" fontId="8" fillId="0" borderId="0" xfId="60" applyNumberFormat="1" applyFont="1" applyFill="1" applyAlignment="1" applyProtection="1">
      <alignment vertical="center"/>
      <protection/>
    </xf>
    <xf numFmtId="176" fontId="7" fillId="0" borderId="11" xfId="60" applyNumberFormat="1" applyFont="1" applyFill="1" applyBorder="1" applyAlignment="1" applyProtection="1">
      <alignment horizontal="center" vertical="center"/>
      <protection locked="0"/>
    </xf>
    <xf numFmtId="176" fontId="7" fillId="0" borderId="0" xfId="60" applyNumberFormat="1" applyFont="1" applyFill="1" applyAlignment="1" applyProtection="1">
      <alignment vertical="center"/>
      <protection/>
    </xf>
    <xf numFmtId="49" fontId="7" fillId="0" borderId="0" xfId="60" applyNumberFormat="1" applyFont="1" applyFill="1" applyAlignment="1" applyProtection="1">
      <alignment horizontal="center" vertical="center"/>
      <protection/>
    </xf>
    <xf numFmtId="49" fontId="7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8" fillId="0" borderId="11" xfId="60" applyNumberFormat="1" applyFont="1" applyFill="1" applyBorder="1" applyAlignment="1" applyProtection="1">
      <alignment vertical="center"/>
      <protection locked="0"/>
    </xf>
    <xf numFmtId="176" fontId="8" fillId="0" borderId="0" xfId="60" applyNumberFormat="1" applyFont="1" applyFill="1" applyBorder="1" applyAlignment="1" applyProtection="1">
      <alignment vertical="center"/>
      <protection locked="0"/>
    </xf>
    <xf numFmtId="176" fontId="8" fillId="0" borderId="0" xfId="60" applyNumberFormat="1" applyFont="1" applyFill="1" applyAlignment="1" applyProtection="1">
      <alignment vertical="center"/>
      <protection locked="0"/>
    </xf>
    <xf numFmtId="49" fontId="7" fillId="0" borderId="0" xfId="60" applyNumberFormat="1" applyFont="1" applyFill="1" applyBorder="1" applyAlignment="1" applyProtection="1">
      <alignment horizontal="center" vertical="center"/>
      <protection locked="0"/>
    </xf>
    <xf numFmtId="49" fontId="3" fillId="0" borderId="0" xfId="60" applyNumberFormat="1" applyFont="1" applyFill="1" applyBorder="1" applyAlignment="1" applyProtection="1">
      <alignment vertical="center"/>
      <protection locked="0"/>
    </xf>
    <xf numFmtId="176" fontId="9" fillId="0" borderId="11" xfId="60" applyNumberFormat="1" applyFont="1" applyFill="1" applyBorder="1" applyAlignment="1" applyProtection="1">
      <alignment vertical="center"/>
      <protection locked="0"/>
    </xf>
    <xf numFmtId="176" fontId="9" fillId="0" borderId="0" xfId="60" applyNumberFormat="1" applyFont="1" applyFill="1" applyBorder="1" applyAlignment="1" applyProtection="1">
      <alignment vertical="center"/>
      <protection locked="0"/>
    </xf>
    <xf numFmtId="176" fontId="9" fillId="0" borderId="0" xfId="60" applyNumberFormat="1" applyFont="1" applyFill="1" applyAlignment="1" applyProtection="1">
      <alignment vertical="center"/>
      <protection locked="0"/>
    </xf>
    <xf numFmtId="176" fontId="3" fillId="0" borderId="11" xfId="60" applyNumberFormat="1" applyFont="1" applyFill="1" applyBorder="1" applyAlignment="1" applyProtection="1">
      <alignment horizontal="center" vertical="center"/>
      <protection locked="0"/>
    </xf>
    <xf numFmtId="49" fontId="3" fillId="0" borderId="0" xfId="60" applyNumberFormat="1" applyFont="1" applyFill="1" applyBorder="1" applyAlignment="1" applyProtection="1">
      <alignment horizontal="distributed" vertical="center"/>
      <protection locked="0"/>
    </xf>
    <xf numFmtId="176" fontId="9" fillId="0" borderId="11" xfId="60" applyNumberFormat="1" applyFont="1" applyFill="1" applyBorder="1" applyAlignment="1" applyProtection="1">
      <alignment vertical="center"/>
      <protection/>
    </xf>
    <xf numFmtId="176" fontId="3" fillId="0" borderId="11" xfId="60" applyNumberFormat="1" applyFont="1" applyFill="1" applyBorder="1" applyAlignment="1" applyProtection="1" quotePrefix="1">
      <alignment horizontal="center" vertical="center"/>
      <protection locked="0"/>
    </xf>
    <xf numFmtId="176" fontId="9" fillId="0" borderId="0" xfId="60" applyNumberFormat="1" applyFont="1" applyFill="1" applyBorder="1" applyAlignment="1" applyProtection="1">
      <alignment horizontal="right" vertical="center"/>
      <protection locked="0"/>
    </xf>
    <xf numFmtId="176" fontId="9" fillId="0" borderId="0" xfId="60" applyNumberFormat="1" applyFont="1" applyFill="1" applyAlignment="1" applyProtection="1">
      <alignment horizontal="right" vertical="center"/>
      <protection locked="0"/>
    </xf>
    <xf numFmtId="49" fontId="3" fillId="0" borderId="17" xfId="60" applyNumberFormat="1" applyFont="1" applyFill="1" applyBorder="1" applyAlignment="1" applyProtection="1">
      <alignment horizontal="distributed" vertical="center"/>
      <protection locked="0"/>
    </xf>
    <xf numFmtId="176" fontId="9" fillId="0" borderId="0" xfId="60" applyNumberFormat="1" applyFont="1" applyFill="1" applyBorder="1" applyAlignment="1" applyProtection="1" quotePrefix="1">
      <alignment horizontal="right" vertical="center"/>
      <protection locked="0"/>
    </xf>
    <xf numFmtId="49" fontId="3" fillId="0" borderId="0" xfId="60" applyNumberFormat="1" applyFont="1" applyFill="1" applyBorder="1" applyAlignment="1" applyProtection="1">
      <alignment horizontal="center" vertical="center"/>
      <protection/>
    </xf>
    <xf numFmtId="176" fontId="9" fillId="0" borderId="0" xfId="60" applyNumberFormat="1" applyFont="1" applyFill="1" applyBorder="1" applyAlignment="1" applyProtection="1">
      <alignment vertical="center"/>
      <protection/>
    </xf>
    <xf numFmtId="176" fontId="3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3" fillId="0" borderId="0" xfId="60" applyNumberFormat="1" applyFont="1" applyFill="1" applyBorder="1" applyAlignment="1" applyProtection="1">
      <alignment vertical="center"/>
      <protection/>
    </xf>
    <xf numFmtId="49" fontId="3" fillId="0" borderId="14" xfId="60" applyNumberFormat="1" applyFont="1" applyFill="1" applyBorder="1" applyAlignment="1" applyProtection="1">
      <alignment horizontal="distributed" vertical="center"/>
      <protection locked="0"/>
    </xf>
    <xf numFmtId="176" fontId="9" fillId="0" borderId="16" xfId="60" applyNumberFormat="1" applyFont="1" applyFill="1" applyBorder="1" applyAlignment="1" applyProtection="1">
      <alignment vertical="center"/>
      <protection/>
    </xf>
    <xf numFmtId="176" fontId="9" fillId="0" borderId="14" xfId="60" applyNumberFormat="1" applyFont="1" applyFill="1" applyBorder="1" applyAlignment="1" applyProtection="1">
      <alignment vertical="center"/>
      <protection locked="0"/>
    </xf>
    <xf numFmtId="176" fontId="3" fillId="0" borderId="16" xfId="60" applyNumberFormat="1" applyFont="1" applyFill="1" applyBorder="1" applyAlignment="1" applyProtection="1" quotePrefix="1">
      <alignment horizontal="center" vertical="center"/>
      <protection locked="0"/>
    </xf>
    <xf numFmtId="176" fontId="3" fillId="0" borderId="0" xfId="60" applyNumberFormat="1" applyFont="1" applyFill="1" applyAlignment="1" applyProtection="1">
      <alignment vertical="center"/>
      <protection locked="0"/>
    </xf>
    <xf numFmtId="176" fontId="3" fillId="0" borderId="0" xfId="60" applyNumberFormat="1" applyFont="1" applyFill="1" applyBorder="1" applyAlignment="1" applyProtection="1">
      <alignment vertical="center"/>
      <protection locked="0"/>
    </xf>
    <xf numFmtId="176" fontId="3" fillId="0" borderId="0" xfId="60" applyNumberFormat="1" applyFont="1" applyFill="1" applyAlignment="1" applyProtection="1">
      <alignment horizontal="center" vertical="center"/>
      <protection locked="0"/>
    </xf>
    <xf numFmtId="49" fontId="3" fillId="0" borderId="0" xfId="60" applyNumberFormat="1" applyFont="1" applyFill="1" applyAlignment="1" applyProtection="1">
      <alignment horizontal="left" vertical="center"/>
      <protection/>
    </xf>
    <xf numFmtId="49" fontId="7" fillId="0" borderId="0" xfId="60" applyNumberFormat="1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>
      <alignment horizontal="distributed" vertical="center"/>
    </xf>
    <xf numFmtId="49" fontId="7" fillId="0" borderId="17" xfId="0" applyNumberFormat="1" applyFont="1" applyFill="1" applyBorder="1" applyAlignment="1">
      <alignment horizontal="distributed" vertical="center"/>
    </xf>
    <xf numFmtId="49" fontId="7" fillId="0" borderId="0" xfId="6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>
      <alignment horizontal="center" vertical="center"/>
    </xf>
    <xf numFmtId="49" fontId="3" fillId="0" borderId="13" xfId="6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6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6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2" xfId="60" applyNumberFormat="1" applyFont="1" applyFill="1" applyBorder="1" applyAlignment="1" applyProtection="1">
      <alignment horizontal="center" vertical="center" textRotation="255"/>
      <protection locked="0"/>
    </xf>
    <xf numFmtId="49" fontId="3" fillId="0" borderId="11" xfId="0" applyNumberFormat="1" applyFont="1" applyFill="1" applyBorder="1" applyAlignment="1">
      <alignment horizontal="center" vertical="center" textRotation="255"/>
    </xf>
    <xf numFmtId="49" fontId="3" fillId="0" borderId="16" xfId="0" applyNumberFormat="1" applyFont="1" applyFill="1" applyBorder="1" applyAlignment="1">
      <alignment horizontal="center" vertical="center" textRotation="255"/>
    </xf>
    <xf numFmtId="49" fontId="3" fillId="0" borderId="0" xfId="6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7" fillId="0" borderId="19" xfId="6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>
      <alignment horizontal="center" vertical="center"/>
    </xf>
    <xf numFmtId="49" fontId="5" fillId="0" borderId="0" xfId="60" applyNumberFormat="1" applyFont="1" applyFill="1" applyAlignment="1" applyProtection="1">
      <alignment vertical="center"/>
      <protection locked="0"/>
    </xf>
    <xf numFmtId="176" fontId="3" fillId="0" borderId="10" xfId="60" applyNumberFormat="1" applyFont="1" applyFill="1" applyBorder="1" applyAlignment="1" applyProtection="1">
      <alignment horizontal="center" vertical="center"/>
      <protection locked="0"/>
    </xf>
    <xf numFmtId="0" fontId="3" fillId="0" borderId="13" xfId="60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8" xfId="60" applyFont="1" applyFill="1" applyBorder="1" applyAlignment="1" applyProtection="1">
      <alignment horizontal="center" vertical="center" wrapText="1"/>
      <protection locked="0"/>
    </xf>
    <xf numFmtId="0" fontId="3" fillId="0" borderId="15" xfId="60" applyFont="1" applyFill="1" applyBorder="1" applyAlignment="1" applyProtection="1">
      <alignment horizontal="center" vertical="center" wrapText="1"/>
      <protection locked="0"/>
    </xf>
    <xf numFmtId="0" fontId="3" fillId="0" borderId="12" xfId="60" applyFont="1" applyFill="1" applyBorder="1" applyAlignment="1" applyProtection="1">
      <alignment horizontal="center" vertical="center" wrapText="1"/>
      <protection locked="0"/>
    </xf>
    <xf numFmtId="0" fontId="3" fillId="0" borderId="11" xfId="60" applyFont="1" applyFill="1" applyBorder="1" applyAlignment="1" applyProtection="1">
      <alignment horizontal="center" vertical="center" wrapText="1"/>
      <protection locked="0"/>
    </xf>
    <xf numFmtId="0" fontId="3" fillId="0" borderId="16" xfId="60" applyFont="1" applyFill="1" applyBorder="1" applyAlignment="1" applyProtection="1">
      <alignment horizontal="center" vertical="center" wrapText="1"/>
      <protection locked="0"/>
    </xf>
    <xf numFmtId="0" fontId="3" fillId="0" borderId="21" xfId="60" applyFont="1" applyFill="1" applyBorder="1" applyAlignment="1" applyProtection="1">
      <alignment horizontal="center" vertical="center" wrapText="1"/>
      <protection locked="0"/>
    </xf>
    <xf numFmtId="0" fontId="3" fillId="0" borderId="17" xfId="60" applyFont="1" applyFill="1" applyBorder="1" applyAlignment="1" applyProtection="1">
      <alignment horizontal="center" vertical="center" wrapText="1"/>
      <protection locked="0"/>
    </xf>
    <xf numFmtId="0" fontId="3" fillId="0" borderId="22" xfId="6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60"/>
  <sheetViews>
    <sheetView tabSelected="1" zoomScalePageLayoutView="0" workbookViewId="0" topLeftCell="F64">
      <selection activeCell="S93" sqref="S93"/>
    </sheetView>
  </sheetViews>
  <sheetFormatPr defaultColWidth="15.25390625" defaultRowHeight="12" customHeight="1"/>
  <cols>
    <col min="1" max="1" width="2.875" style="1" customWidth="1"/>
    <col min="2" max="2" width="14.75390625" style="2" customWidth="1"/>
    <col min="3" max="4" width="11.375" style="2" customWidth="1"/>
    <col min="5" max="22" width="11.125" style="2" customWidth="1"/>
    <col min="23" max="23" width="5.875" style="7" customWidth="1"/>
    <col min="24" max="16384" width="15.25390625" style="2" customWidth="1"/>
  </cols>
  <sheetData>
    <row r="1" spans="2:23" ht="15.75" customHeight="1">
      <c r="B1" s="68" t="s">
        <v>218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1" ht="15" customHeight="1" thickBot="1">
      <c r="A2" s="3"/>
      <c r="B2" s="4" t="s">
        <v>0</v>
      </c>
      <c r="C2" s="4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S2" s="69" t="s">
        <v>1</v>
      </c>
      <c r="T2" s="69"/>
      <c r="U2" s="69"/>
    </row>
    <row r="3" spans="2:23" ht="20.25" customHeight="1" thickTop="1">
      <c r="B3" s="8"/>
      <c r="C3" s="9"/>
      <c r="D3" s="70" t="s">
        <v>2</v>
      </c>
      <c r="E3" s="73" t="s">
        <v>3</v>
      </c>
      <c r="F3" s="70" t="s">
        <v>4</v>
      </c>
      <c r="G3" s="70" t="s">
        <v>5</v>
      </c>
      <c r="H3" s="70" t="s">
        <v>6</v>
      </c>
      <c r="I3" s="9"/>
      <c r="J3" s="76" t="s">
        <v>7</v>
      </c>
      <c r="K3" s="76" t="s">
        <v>8</v>
      </c>
      <c r="L3" s="79" t="s">
        <v>9</v>
      </c>
      <c r="M3" s="56" t="s">
        <v>10</v>
      </c>
      <c r="N3" s="56" t="s">
        <v>11</v>
      </c>
      <c r="O3" s="56" t="s">
        <v>12</v>
      </c>
      <c r="P3" s="10"/>
      <c r="Q3" s="10"/>
      <c r="R3" s="11"/>
      <c r="S3" s="9"/>
      <c r="T3" s="9"/>
      <c r="U3" s="61" t="s">
        <v>13</v>
      </c>
      <c r="W3" s="2"/>
    </row>
    <row r="4" spans="1:23" ht="20.25" customHeight="1">
      <c r="A4" s="64" t="s">
        <v>14</v>
      </c>
      <c r="B4" s="65"/>
      <c r="C4" s="9" t="s">
        <v>15</v>
      </c>
      <c r="D4" s="71"/>
      <c r="E4" s="71"/>
      <c r="F4" s="71"/>
      <c r="G4" s="74"/>
      <c r="H4" s="74"/>
      <c r="I4" s="9" t="s">
        <v>16</v>
      </c>
      <c r="J4" s="77"/>
      <c r="K4" s="77"/>
      <c r="L4" s="80"/>
      <c r="M4" s="57"/>
      <c r="N4" s="57"/>
      <c r="O4" s="59"/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62"/>
      <c r="W4" s="2"/>
    </row>
    <row r="5" spans="1:23" ht="22.5" customHeight="1">
      <c r="A5" s="12"/>
      <c r="B5" s="13"/>
      <c r="C5" s="14"/>
      <c r="D5" s="72"/>
      <c r="E5" s="72"/>
      <c r="F5" s="72"/>
      <c r="G5" s="75"/>
      <c r="H5" s="75"/>
      <c r="I5" s="15"/>
      <c r="J5" s="78"/>
      <c r="K5" s="78"/>
      <c r="L5" s="81"/>
      <c r="M5" s="58"/>
      <c r="N5" s="58"/>
      <c r="O5" s="60"/>
      <c r="P5" s="15"/>
      <c r="Q5" s="15"/>
      <c r="R5" s="15"/>
      <c r="S5" s="15"/>
      <c r="T5" s="15"/>
      <c r="U5" s="63"/>
      <c r="W5" s="2"/>
    </row>
    <row r="6" spans="1:21" s="20" customFormat="1" ht="16.5" customHeight="1">
      <c r="A6" s="66" t="s">
        <v>22</v>
      </c>
      <c r="B6" s="67"/>
      <c r="C6" s="16">
        <v>10213745</v>
      </c>
      <c r="D6" s="17">
        <f aca="true" t="shared" si="0" ref="D6:T6">SUM(D8:D10)</f>
        <v>2537149</v>
      </c>
      <c r="E6" s="17">
        <f t="shared" si="0"/>
        <v>818055</v>
      </c>
      <c r="F6" s="17">
        <f t="shared" si="0"/>
        <v>3173345</v>
      </c>
      <c r="G6" s="17">
        <f t="shared" si="0"/>
        <v>75673</v>
      </c>
      <c r="H6" s="17">
        <f>SUM(H8:H10)</f>
        <v>3664</v>
      </c>
      <c r="I6" s="18">
        <f t="shared" si="0"/>
        <v>2598904</v>
      </c>
      <c r="J6" s="18">
        <f t="shared" si="0"/>
        <v>111519</v>
      </c>
      <c r="K6" s="18">
        <f t="shared" si="0"/>
        <v>34620</v>
      </c>
      <c r="L6" s="18">
        <f t="shared" si="0"/>
        <v>152828</v>
      </c>
      <c r="M6" s="18">
        <f t="shared" si="0"/>
        <v>59599</v>
      </c>
      <c r="N6" s="18">
        <f>SUM(N8:N10)</f>
        <v>55845</v>
      </c>
      <c r="O6" s="18">
        <f t="shared" si="0"/>
        <v>15397</v>
      </c>
      <c r="P6" s="18">
        <f t="shared" si="0"/>
        <v>38837</v>
      </c>
      <c r="Q6" s="18">
        <f t="shared" si="0"/>
        <v>10285</v>
      </c>
      <c r="R6" s="18">
        <f t="shared" si="0"/>
        <v>203382</v>
      </c>
      <c r="S6" s="18">
        <f t="shared" si="0"/>
        <v>198955</v>
      </c>
      <c r="T6" s="18">
        <f t="shared" si="0"/>
        <v>125688</v>
      </c>
      <c r="U6" s="19" t="s">
        <v>23</v>
      </c>
    </row>
    <row r="7" spans="1:21" s="20" customFormat="1" ht="12.75" customHeight="1">
      <c r="A7" s="21"/>
      <c r="B7" s="22"/>
      <c r="C7" s="23"/>
      <c r="D7" s="24"/>
      <c r="E7" s="24"/>
      <c r="F7" s="24"/>
      <c r="G7" s="24"/>
      <c r="H7" s="24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19"/>
    </row>
    <row r="8" spans="1:21" s="20" customFormat="1" ht="12" customHeight="1">
      <c r="A8" s="54" t="s">
        <v>24</v>
      </c>
      <c r="B8" s="55"/>
      <c r="C8" s="16">
        <f>SUM(C12:C22)</f>
        <v>6067333</v>
      </c>
      <c r="D8" s="17">
        <f aca="true" t="shared" si="1" ref="D8:O8">SUM(D12:D22)</f>
        <v>2070779</v>
      </c>
      <c r="E8" s="17">
        <f t="shared" si="1"/>
        <v>577001</v>
      </c>
      <c r="F8" s="17">
        <f t="shared" si="1"/>
        <v>1365984</v>
      </c>
      <c r="G8" s="17">
        <f t="shared" si="1"/>
        <v>47019</v>
      </c>
      <c r="H8" s="17">
        <f>SUM(H12:H22)</f>
        <v>2747</v>
      </c>
      <c r="I8" s="18">
        <f t="shared" si="1"/>
        <v>1242957</v>
      </c>
      <c r="J8" s="18">
        <f t="shared" si="1"/>
        <v>109096</v>
      </c>
      <c r="K8" s="18">
        <f t="shared" si="1"/>
        <v>28625</v>
      </c>
      <c r="L8" s="18">
        <f t="shared" si="1"/>
        <v>114925</v>
      </c>
      <c r="M8" s="18">
        <f t="shared" si="1"/>
        <v>45372</v>
      </c>
      <c r="N8" s="18">
        <f>SUM(N12:N22)</f>
        <v>43702</v>
      </c>
      <c r="O8" s="18">
        <f t="shared" si="1"/>
        <v>11468</v>
      </c>
      <c r="P8" s="18">
        <v>33243</v>
      </c>
      <c r="Q8" s="18">
        <f>SUM(Q12:Q22)</f>
        <v>8547</v>
      </c>
      <c r="R8" s="18">
        <f>SUM(R12:R22)</f>
        <v>160396</v>
      </c>
      <c r="S8" s="18">
        <f>SUM(S12:S22)</f>
        <v>149315</v>
      </c>
      <c r="T8" s="18">
        <f>SUM(T12:T22)</f>
        <v>56157</v>
      </c>
      <c r="U8" s="19" t="s">
        <v>25</v>
      </c>
    </row>
    <row r="9" spans="1:21" s="20" customFormat="1" ht="12" customHeight="1">
      <c r="A9" s="21"/>
      <c r="B9" s="26"/>
      <c r="C9" s="16"/>
      <c r="D9" s="17"/>
      <c r="E9" s="17"/>
      <c r="F9" s="17"/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9"/>
    </row>
    <row r="10" spans="1:21" s="20" customFormat="1" ht="12" customHeight="1">
      <c r="A10" s="54" t="s">
        <v>26</v>
      </c>
      <c r="B10" s="55"/>
      <c r="C10" s="17">
        <v>4146412</v>
      </c>
      <c r="D10" s="17">
        <f aca="true" t="shared" si="2" ref="D10:T10">SUM(D24,D29,D36,D40,D46,D49,D59,D69,D74,D78,D85,D91)</f>
        <v>466370</v>
      </c>
      <c r="E10" s="17">
        <f t="shared" si="2"/>
        <v>241054</v>
      </c>
      <c r="F10" s="17">
        <f t="shared" si="2"/>
        <v>1807361</v>
      </c>
      <c r="G10" s="17">
        <f t="shared" si="2"/>
        <v>28654</v>
      </c>
      <c r="H10" s="17">
        <f>SUM(H24,H29,H36,H40,H46,H49,H59,H69,H74,H78,H85,H91)</f>
        <v>917</v>
      </c>
      <c r="I10" s="18">
        <f t="shared" si="2"/>
        <v>1355947</v>
      </c>
      <c r="J10" s="18">
        <f t="shared" si="2"/>
        <v>2423</v>
      </c>
      <c r="K10" s="18">
        <f t="shared" si="2"/>
        <v>5995</v>
      </c>
      <c r="L10" s="18">
        <f t="shared" si="2"/>
        <v>37903</v>
      </c>
      <c r="M10" s="18">
        <f t="shared" si="2"/>
        <v>14227</v>
      </c>
      <c r="N10" s="18">
        <f>SUM(N24,N29,N36,N40,N46,N49,N59,N69,N74,N78,N85,N91)</f>
        <v>12143</v>
      </c>
      <c r="O10" s="18">
        <f t="shared" si="2"/>
        <v>3929</v>
      </c>
      <c r="P10" s="18">
        <f t="shared" si="2"/>
        <v>5594</v>
      </c>
      <c r="Q10" s="18">
        <f t="shared" si="2"/>
        <v>1738</v>
      </c>
      <c r="R10" s="18">
        <f t="shared" si="2"/>
        <v>42986</v>
      </c>
      <c r="S10" s="18">
        <f t="shared" si="2"/>
        <v>49640</v>
      </c>
      <c r="T10" s="18">
        <f t="shared" si="2"/>
        <v>69531</v>
      </c>
      <c r="U10" s="19" t="s">
        <v>27</v>
      </c>
    </row>
    <row r="11" spans="2:23" ht="12" customHeight="1">
      <c r="B11" s="27"/>
      <c r="C11" s="28"/>
      <c r="D11" s="29"/>
      <c r="E11" s="29"/>
      <c r="F11" s="29"/>
      <c r="G11" s="29"/>
      <c r="H11" s="29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1"/>
      <c r="W11" s="2"/>
    </row>
    <row r="12" spans="1:23" ht="12" customHeight="1">
      <c r="A12" s="1" t="s">
        <v>28</v>
      </c>
      <c r="B12" s="32" t="s">
        <v>29</v>
      </c>
      <c r="C12" s="33">
        <v>1729184</v>
      </c>
      <c r="D12" s="29">
        <v>776079</v>
      </c>
      <c r="E12" s="29">
        <v>143680</v>
      </c>
      <c r="F12" s="29">
        <v>290069</v>
      </c>
      <c r="G12" s="29">
        <v>427</v>
      </c>
      <c r="H12" s="29">
        <v>462</v>
      </c>
      <c r="I12" s="30">
        <v>305193</v>
      </c>
      <c r="J12" s="30">
        <v>54021</v>
      </c>
      <c r="K12" s="30">
        <v>4540</v>
      </c>
      <c r="L12" s="30">
        <v>6961</v>
      </c>
      <c r="M12" s="30">
        <v>19665</v>
      </c>
      <c r="N12" s="30">
        <v>12445</v>
      </c>
      <c r="O12" s="30">
        <v>1564</v>
      </c>
      <c r="P12" s="30">
        <v>7379</v>
      </c>
      <c r="Q12" s="30">
        <v>1758</v>
      </c>
      <c r="R12" s="30">
        <v>47727</v>
      </c>
      <c r="S12" s="30">
        <v>48168</v>
      </c>
      <c r="T12" s="30">
        <v>9046</v>
      </c>
      <c r="U12" s="34" t="s">
        <v>28</v>
      </c>
      <c r="W12" s="2"/>
    </row>
    <row r="13" spans="1:23" ht="12" customHeight="1">
      <c r="A13" s="1" t="s">
        <v>30</v>
      </c>
      <c r="B13" s="32" t="s">
        <v>31</v>
      </c>
      <c r="C13" s="33">
        <v>714226</v>
      </c>
      <c r="D13" s="29">
        <v>360599</v>
      </c>
      <c r="E13" s="29">
        <v>92192</v>
      </c>
      <c r="F13" s="29">
        <v>23920</v>
      </c>
      <c r="G13" s="29">
        <v>89</v>
      </c>
      <c r="H13" s="29">
        <v>0</v>
      </c>
      <c r="I13" s="30">
        <v>48456</v>
      </c>
      <c r="J13" s="29">
        <v>29280</v>
      </c>
      <c r="K13" s="30">
        <v>17850</v>
      </c>
      <c r="L13" s="30">
        <v>80542</v>
      </c>
      <c r="M13" s="30">
        <v>4801</v>
      </c>
      <c r="N13" s="30">
        <v>12934</v>
      </c>
      <c r="O13" s="30">
        <v>4154</v>
      </c>
      <c r="P13" s="30">
        <v>11042</v>
      </c>
      <c r="Q13" s="30">
        <v>2653</v>
      </c>
      <c r="R13" s="30">
        <v>11515</v>
      </c>
      <c r="S13" s="30">
        <v>12766</v>
      </c>
      <c r="T13" s="30">
        <v>1433</v>
      </c>
      <c r="U13" s="34" t="s">
        <v>30</v>
      </c>
      <c r="W13" s="2"/>
    </row>
    <row r="14" spans="1:23" ht="12" customHeight="1">
      <c r="A14" s="1" t="s">
        <v>32</v>
      </c>
      <c r="B14" s="32" t="s">
        <v>33</v>
      </c>
      <c r="C14" s="33">
        <v>528765</v>
      </c>
      <c r="D14" s="29">
        <v>183036</v>
      </c>
      <c r="E14" s="29">
        <v>54519</v>
      </c>
      <c r="F14" s="29">
        <v>123940</v>
      </c>
      <c r="G14" s="35">
        <v>7449</v>
      </c>
      <c r="H14" s="35">
        <v>1714</v>
      </c>
      <c r="I14" s="30">
        <v>95780</v>
      </c>
      <c r="J14" s="30">
        <v>7145</v>
      </c>
      <c r="K14" s="30">
        <v>740</v>
      </c>
      <c r="L14" s="30">
        <v>5700</v>
      </c>
      <c r="M14" s="30">
        <v>4951</v>
      </c>
      <c r="N14" s="30">
        <v>2717</v>
      </c>
      <c r="O14" s="30">
        <v>1002</v>
      </c>
      <c r="P14" s="30">
        <v>3958</v>
      </c>
      <c r="Q14" s="30">
        <v>1182</v>
      </c>
      <c r="R14" s="30">
        <v>19595</v>
      </c>
      <c r="S14" s="30">
        <v>10836</v>
      </c>
      <c r="T14" s="30">
        <v>4501</v>
      </c>
      <c r="U14" s="34" t="s">
        <v>32</v>
      </c>
      <c r="W14" s="2"/>
    </row>
    <row r="15" spans="1:23" ht="12" customHeight="1">
      <c r="A15" s="1" t="s">
        <v>34</v>
      </c>
      <c r="B15" s="32" t="s">
        <v>35</v>
      </c>
      <c r="C15" s="33">
        <v>661799</v>
      </c>
      <c r="D15" s="29">
        <v>202894</v>
      </c>
      <c r="E15" s="29">
        <v>46344</v>
      </c>
      <c r="F15" s="29">
        <v>165657</v>
      </c>
      <c r="G15" s="29">
        <v>0</v>
      </c>
      <c r="H15" s="29">
        <v>268</v>
      </c>
      <c r="I15" s="30">
        <v>156853</v>
      </c>
      <c r="J15" s="29">
        <v>13808</v>
      </c>
      <c r="K15" s="30">
        <v>4790</v>
      </c>
      <c r="L15" s="36">
        <v>4284</v>
      </c>
      <c r="M15" s="36">
        <v>4476</v>
      </c>
      <c r="N15" s="36">
        <v>4070</v>
      </c>
      <c r="O15" s="30">
        <v>692</v>
      </c>
      <c r="P15" s="30">
        <v>2564</v>
      </c>
      <c r="Q15" s="30">
        <v>652</v>
      </c>
      <c r="R15" s="30">
        <v>24273</v>
      </c>
      <c r="S15" s="30">
        <v>12847</v>
      </c>
      <c r="T15" s="30">
        <v>17327</v>
      </c>
      <c r="U15" s="34" t="s">
        <v>34</v>
      </c>
      <c r="W15" s="2"/>
    </row>
    <row r="16" spans="1:23" ht="12" customHeight="1">
      <c r="A16" s="1" t="s">
        <v>36</v>
      </c>
      <c r="B16" s="32" t="s">
        <v>37</v>
      </c>
      <c r="C16" s="33">
        <v>458527</v>
      </c>
      <c r="D16" s="29">
        <v>172817</v>
      </c>
      <c r="E16" s="29">
        <v>45781</v>
      </c>
      <c r="F16" s="29">
        <v>96598</v>
      </c>
      <c r="G16" s="35">
        <v>11279</v>
      </c>
      <c r="H16" s="35">
        <v>64</v>
      </c>
      <c r="I16" s="30">
        <v>87221</v>
      </c>
      <c r="J16" s="30">
        <v>1441</v>
      </c>
      <c r="K16" s="30">
        <v>256</v>
      </c>
      <c r="L16" s="30">
        <v>6427</v>
      </c>
      <c r="M16" s="30">
        <v>2465</v>
      </c>
      <c r="N16" s="30">
        <v>3989</v>
      </c>
      <c r="O16" s="30">
        <v>1199</v>
      </c>
      <c r="P16" s="29">
        <v>3042</v>
      </c>
      <c r="Q16" s="30">
        <v>492</v>
      </c>
      <c r="R16" s="29">
        <v>8002</v>
      </c>
      <c r="S16" s="30">
        <v>10457</v>
      </c>
      <c r="T16" s="30">
        <v>6997</v>
      </c>
      <c r="U16" s="34" t="s">
        <v>36</v>
      </c>
      <c r="W16" s="2"/>
    </row>
    <row r="17" spans="1:23" ht="12" customHeight="1">
      <c r="A17" s="1" t="s">
        <v>38</v>
      </c>
      <c r="B17" s="32" t="s">
        <v>39</v>
      </c>
      <c r="C17" s="33">
        <v>349666</v>
      </c>
      <c r="D17" s="29">
        <v>88717</v>
      </c>
      <c r="E17" s="29">
        <v>38079</v>
      </c>
      <c r="F17" s="29">
        <v>85887</v>
      </c>
      <c r="G17" s="29">
        <v>16387</v>
      </c>
      <c r="H17" s="29">
        <v>0</v>
      </c>
      <c r="I17" s="29">
        <v>86306</v>
      </c>
      <c r="J17" s="29">
        <v>852</v>
      </c>
      <c r="K17" s="30">
        <v>0</v>
      </c>
      <c r="L17" s="30">
        <v>2045</v>
      </c>
      <c r="M17" s="30">
        <v>1726</v>
      </c>
      <c r="N17" s="30">
        <v>411</v>
      </c>
      <c r="O17" s="30">
        <v>363</v>
      </c>
      <c r="P17" s="29">
        <v>668</v>
      </c>
      <c r="Q17" s="30">
        <v>331</v>
      </c>
      <c r="R17" s="29">
        <v>17659</v>
      </c>
      <c r="S17" s="30">
        <v>7016</v>
      </c>
      <c r="T17" s="30">
        <v>3219</v>
      </c>
      <c r="U17" s="34" t="s">
        <v>38</v>
      </c>
      <c r="W17" s="2"/>
    </row>
    <row r="18" spans="1:23" ht="12" customHeight="1">
      <c r="A18" s="1" t="s">
        <v>40</v>
      </c>
      <c r="B18" s="37" t="s">
        <v>41</v>
      </c>
      <c r="C18" s="33">
        <v>218332</v>
      </c>
      <c r="D18" s="29">
        <v>78857</v>
      </c>
      <c r="E18" s="29">
        <v>15944</v>
      </c>
      <c r="F18" s="29">
        <v>41954</v>
      </c>
      <c r="G18" s="29">
        <v>6236</v>
      </c>
      <c r="H18" s="29">
        <v>0</v>
      </c>
      <c r="I18" s="29">
        <v>46855</v>
      </c>
      <c r="J18" s="30">
        <v>900</v>
      </c>
      <c r="K18" s="30">
        <v>99</v>
      </c>
      <c r="L18" s="30">
        <v>1046</v>
      </c>
      <c r="M18" s="30">
        <v>1722</v>
      </c>
      <c r="N18" s="30">
        <v>681</v>
      </c>
      <c r="O18" s="30">
        <v>540</v>
      </c>
      <c r="P18" s="29">
        <v>449</v>
      </c>
      <c r="Q18" s="30">
        <v>389</v>
      </c>
      <c r="R18" s="29">
        <v>7479</v>
      </c>
      <c r="S18" s="30">
        <v>13396</v>
      </c>
      <c r="T18" s="30">
        <v>1785</v>
      </c>
      <c r="U18" s="34" t="s">
        <v>40</v>
      </c>
      <c r="W18" s="2"/>
    </row>
    <row r="19" spans="1:23" ht="12" customHeight="1">
      <c r="A19" s="1" t="s">
        <v>42</v>
      </c>
      <c r="B19" s="37" t="s">
        <v>43</v>
      </c>
      <c r="C19" s="33">
        <v>282176</v>
      </c>
      <c r="D19" s="29">
        <v>50956</v>
      </c>
      <c r="E19" s="29">
        <v>22052</v>
      </c>
      <c r="F19" s="29">
        <v>103211</v>
      </c>
      <c r="G19" s="29">
        <v>0</v>
      </c>
      <c r="H19" s="29">
        <v>0</v>
      </c>
      <c r="I19" s="29">
        <v>77543</v>
      </c>
      <c r="J19" s="29">
        <v>249</v>
      </c>
      <c r="K19" s="30">
        <v>181</v>
      </c>
      <c r="L19" s="30">
        <v>2866</v>
      </c>
      <c r="M19" s="30">
        <v>2746</v>
      </c>
      <c r="N19" s="30">
        <v>2292</v>
      </c>
      <c r="O19" s="30">
        <v>272</v>
      </c>
      <c r="P19" s="30">
        <v>2158</v>
      </c>
      <c r="Q19" s="30">
        <v>278</v>
      </c>
      <c r="R19" s="30">
        <v>3970</v>
      </c>
      <c r="S19" s="30">
        <v>1566</v>
      </c>
      <c r="T19" s="30">
        <v>11836</v>
      </c>
      <c r="U19" s="34" t="s">
        <v>42</v>
      </c>
      <c r="W19" s="2"/>
    </row>
    <row r="20" spans="1:23" ht="12" customHeight="1">
      <c r="A20" s="1" t="s">
        <v>44</v>
      </c>
      <c r="B20" s="37" t="s">
        <v>45</v>
      </c>
      <c r="C20" s="33">
        <v>266323</v>
      </c>
      <c r="D20" s="29">
        <v>27816</v>
      </c>
      <c r="E20" s="29">
        <v>32291</v>
      </c>
      <c r="F20" s="29">
        <v>111557</v>
      </c>
      <c r="G20" s="29">
        <v>854</v>
      </c>
      <c r="H20" s="29">
        <v>239</v>
      </c>
      <c r="I20" s="29">
        <v>74468</v>
      </c>
      <c r="J20" s="29">
        <v>814</v>
      </c>
      <c r="K20" s="30">
        <v>105</v>
      </c>
      <c r="L20" s="29">
        <v>1545</v>
      </c>
      <c r="M20" s="30">
        <v>1433</v>
      </c>
      <c r="N20" s="30">
        <v>1683</v>
      </c>
      <c r="O20" s="30">
        <v>603</v>
      </c>
      <c r="P20" s="29">
        <v>434</v>
      </c>
      <c r="Q20" s="30">
        <v>110</v>
      </c>
      <c r="R20" s="29">
        <v>4647</v>
      </c>
      <c r="S20" s="30">
        <v>7711</v>
      </c>
      <c r="T20" s="30">
        <v>13</v>
      </c>
      <c r="U20" s="34" t="s">
        <v>44</v>
      </c>
      <c r="W20" s="2"/>
    </row>
    <row r="21" spans="1:23" ht="12" customHeight="1">
      <c r="A21" s="1" t="s">
        <v>46</v>
      </c>
      <c r="B21" s="37" t="s">
        <v>47</v>
      </c>
      <c r="C21" s="33">
        <v>252228</v>
      </c>
      <c r="D21" s="29">
        <v>44675</v>
      </c>
      <c r="E21" s="29">
        <v>22364</v>
      </c>
      <c r="F21" s="29">
        <v>78026</v>
      </c>
      <c r="G21" s="29">
        <v>1858</v>
      </c>
      <c r="H21" s="29">
        <v>0</v>
      </c>
      <c r="I21" s="29">
        <v>78121</v>
      </c>
      <c r="J21" s="30">
        <v>586</v>
      </c>
      <c r="K21" s="30">
        <v>64</v>
      </c>
      <c r="L21" s="30">
        <v>834</v>
      </c>
      <c r="M21" s="30">
        <v>459</v>
      </c>
      <c r="N21" s="30">
        <v>1206</v>
      </c>
      <c r="O21" s="30">
        <v>301</v>
      </c>
      <c r="P21" s="29">
        <v>711</v>
      </c>
      <c r="Q21" s="30">
        <v>248</v>
      </c>
      <c r="R21" s="29">
        <v>3436</v>
      </c>
      <c r="S21" s="30">
        <v>19339</v>
      </c>
      <c r="T21" s="30">
        <v>0</v>
      </c>
      <c r="U21" s="34" t="s">
        <v>46</v>
      </c>
      <c r="W21" s="2"/>
    </row>
    <row r="22" spans="1:23" ht="12" customHeight="1">
      <c r="A22" s="1" t="s">
        <v>48</v>
      </c>
      <c r="B22" s="37" t="s">
        <v>49</v>
      </c>
      <c r="C22" s="33">
        <v>606107</v>
      </c>
      <c r="D22" s="29">
        <v>84333</v>
      </c>
      <c r="E22" s="29">
        <v>63755</v>
      </c>
      <c r="F22" s="29">
        <v>245165</v>
      </c>
      <c r="G22" s="29">
        <v>2440</v>
      </c>
      <c r="H22" s="29">
        <v>0</v>
      </c>
      <c r="I22" s="29">
        <v>186161</v>
      </c>
      <c r="J22" s="29">
        <v>0</v>
      </c>
      <c r="K22" s="29">
        <v>0</v>
      </c>
      <c r="L22" s="29">
        <v>2675</v>
      </c>
      <c r="M22" s="29">
        <v>928</v>
      </c>
      <c r="N22" s="29">
        <v>1274</v>
      </c>
      <c r="O22" s="29">
        <v>778</v>
      </c>
      <c r="P22" s="29">
        <v>838</v>
      </c>
      <c r="Q22" s="29">
        <v>454</v>
      </c>
      <c r="R22" s="29">
        <v>12093</v>
      </c>
      <c r="S22" s="29">
        <v>5213</v>
      </c>
      <c r="T22" s="29">
        <v>0</v>
      </c>
      <c r="U22" s="34" t="s">
        <v>48</v>
      </c>
      <c r="W22" s="2"/>
    </row>
    <row r="23" spans="2:23" ht="12" customHeight="1">
      <c r="B23" s="37"/>
      <c r="C23" s="33"/>
      <c r="D23" s="29"/>
      <c r="E23" s="29"/>
      <c r="F23" s="29"/>
      <c r="G23" s="29"/>
      <c r="H23" s="29"/>
      <c r="I23" s="29"/>
      <c r="J23" s="29" t="s">
        <v>50</v>
      </c>
      <c r="K23" s="29"/>
      <c r="L23" s="29"/>
      <c r="M23" s="29"/>
      <c r="N23" s="29"/>
      <c r="O23" s="29"/>
      <c r="P23" s="29"/>
      <c r="Q23" s="29"/>
      <c r="R23" s="29"/>
      <c r="S23" s="29" t="s">
        <v>50</v>
      </c>
      <c r="T23" s="29" t="s">
        <v>50</v>
      </c>
      <c r="U23" s="34"/>
      <c r="W23" s="2"/>
    </row>
    <row r="24" spans="1:21" s="20" customFormat="1" ht="12" customHeight="1">
      <c r="A24" s="51" t="s">
        <v>51</v>
      </c>
      <c r="B24" s="52"/>
      <c r="C24" s="16">
        <f>SUM(C25:C27)</f>
        <v>196248</v>
      </c>
      <c r="D24" s="17">
        <v>15412</v>
      </c>
      <c r="E24" s="17">
        <f aca="true" t="shared" si="3" ref="E24:T24">SUM(E25:E27)</f>
        <v>8125</v>
      </c>
      <c r="F24" s="17">
        <f t="shared" si="3"/>
        <v>103781</v>
      </c>
      <c r="G24" s="17">
        <f t="shared" si="3"/>
        <v>1530</v>
      </c>
      <c r="H24" s="17">
        <f>SUM(H25:H27)</f>
        <v>266</v>
      </c>
      <c r="I24" s="17">
        <f t="shared" si="3"/>
        <v>62399</v>
      </c>
      <c r="J24" s="17">
        <f t="shared" si="3"/>
        <v>0</v>
      </c>
      <c r="K24" s="17">
        <v>0</v>
      </c>
      <c r="L24" s="17">
        <f t="shared" si="3"/>
        <v>384</v>
      </c>
      <c r="M24" s="17">
        <f t="shared" si="3"/>
        <v>66</v>
      </c>
      <c r="N24" s="17">
        <f>SUM(N25:N27)</f>
        <v>255</v>
      </c>
      <c r="O24" s="17">
        <f>SUM(O25:O27)</f>
        <v>560</v>
      </c>
      <c r="P24" s="17">
        <f>SUM(P25:P27)</f>
        <v>0</v>
      </c>
      <c r="Q24" s="17">
        <f>SUM(Q25:Q27)</f>
        <v>0</v>
      </c>
      <c r="R24" s="17">
        <v>992</v>
      </c>
      <c r="S24" s="17">
        <f t="shared" si="3"/>
        <v>1402</v>
      </c>
      <c r="T24" s="17">
        <f t="shared" si="3"/>
        <v>1076</v>
      </c>
      <c r="U24" s="19" t="s">
        <v>52</v>
      </c>
    </row>
    <row r="25" spans="1:23" ht="12" customHeight="1">
      <c r="A25" s="1" t="s">
        <v>53</v>
      </c>
      <c r="B25" s="37" t="s">
        <v>54</v>
      </c>
      <c r="C25" s="33">
        <v>45044</v>
      </c>
      <c r="D25" s="29">
        <v>1067</v>
      </c>
      <c r="E25" s="29">
        <v>197</v>
      </c>
      <c r="F25" s="29">
        <v>24763</v>
      </c>
      <c r="G25" s="29">
        <v>0</v>
      </c>
      <c r="H25" s="29">
        <v>0</v>
      </c>
      <c r="I25" s="29">
        <v>17941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1076</v>
      </c>
      <c r="U25" s="34" t="s">
        <v>55</v>
      </c>
      <c r="W25" s="2"/>
    </row>
    <row r="26" spans="1:23" ht="12" customHeight="1">
      <c r="A26" s="1" t="s">
        <v>56</v>
      </c>
      <c r="B26" s="37" t="s">
        <v>57</v>
      </c>
      <c r="C26" s="33">
        <v>76002</v>
      </c>
      <c r="D26" s="29">
        <v>4589</v>
      </c>
      <c r="E26" s="29">
        <v>2799</v>
      </c>
      <c r="F26" s="29">
        <v>42772</v>
      </c>
      <c r="G26" s="29">
        <v>0</v>
      </c>
      <c r="H26" s="29">
        <v>266</v>
      </c>
      <c r="I26" s="29">
        <v>23373</v>
      </c>
      <c r="J26" s="29">
        <v>0</v>
      </c>
      <c r="K26" s="29">
        <v>0</v>
      </c>
      <c r="L26" s="29">
        <v>150</v>
      </c>
      <c r="M26" s="29">
        <v>66</v>
      </c>
      <c r="N26" s="29">
        <v>255</v>
      </c>
      <c r="O26" s="29">
        <v>372</v>
      </c>
      <c r="P26" s="29">
        <v>0</v>
      </c>
      <c r="Q26" s="29">
        <v>0</v>
      </c>
      <c r="R26" s="29">
        <v>676</v>
      </c>
      <c r="S26" s="29">
        <v>684</v>
      </c>
      <c r="T26" s="29">
        <v>0</v>
      </c>
      <c r="U26" s="34" t="s">
        <v>58</v>
      </c>
      <c r="W26" s="2"/>
    </row>
    <row r="27" spans="1:23" ht="12" customHeight="1">
      <c r="A27" s="1" t="s">
        <v>59</v>
      </c>
      <c r="B27" s="37" t="s">
        <v>60</v>
      </c>
      <c r="C27" s="33">
        <v>75202</v>
      </c>
      <c r="D27" s="29">
        <v>9756</v>
      </c>
      <c r="E27" s="29">
        <v>5129</v>
      </c>
      <c r="F27" s="29">
        <v>36246</v>
      </c>
      <c r="G27" s="35">
        <v>1530</v>
      </c>
      <c r="H27" s="35">
        <v>0</v>
      </c>
      <c r="I27" s="29">
        <v>21085</v>
      </c>
      <c r="J27" s="29">
        <v>0</v>
      </c>
      <c r="K27" s="29">
        <v>0</v>
      </c>
      <c r="L27" s="35">
        <v>234</v>
      </c>
      <c r="M27" s="35">
        <v>0</v>
      </c>
      <c r="N27" s="35">
        <v>0</v>
      </c>
      <c r="O27" s="29">
        <v>188</v>
      </c>
      <c r="P27" s="29">
        <v>0</v>
      </c>
      <c r="Q27" s="29">
        <v>0</v>
      </c>
      <c r="R27" s="29">
        <v>316</v>
      </c>
      <c r="S27" s="29">
        <v>718</v>
      </c>
      <c r="T27" s="29">
        <v>0</v>
      </c>
      <c r="U27" s="34" t="s">
        <v>61</v>
      </c>
      <c r="W27" s="2"/>
    </row>
    <row r="28" spans="2:23" ht="12" customHeight="1">
      <c r="B28" s="37"/>
      <c r="C28" s="33"/>
      <c r="D28" s="29"/>
      <c r="E28" s="29"/>
      <c r="F28" s="29"/>
      <c r="G28" s="35"/>
      <c r="H28" s="35"/>
      <c r="I28" s="29"/>
      <c r="J28" s="29"/>
      <c r="K28" s="29"/>
      <c r="L28" s="35"/>
      <c r="M28" s="35"/>
      <c r="N28" s="35"/>
      <c r="O28" s="35"/>
      <c r="P28" s="29"/>
      <c r="Q28" s="29"/>
      <c r="R28" s="29"/>
      <c r="S28" s="29"/>
      <c r="T28" s="29"/>
      <c r="U28" s="34"/>
      <c r="W28" s="2"/>
    </row>
    <row r="29" spans="1:21" s="20" customFormat="1" ht="12" customHeight="1">
      <c r="A29" s="51" t="s">
        <v>62</v>
      </c>
      <c r="B29" s="52"/>
      <c r="C29" s="16">
        <v>622444</v>
      </c>
      <c r="D29" s="17">
        <f aca="true" t="shared" si="4" ref="D29:T29">SUM(D30:D34)</f>
        <v>49941</v>
      </c>
      <c r="E29" s="17">
        <f t="shared" si="4"/>
        <v>40129</v>
      </c>
      <c r="F29" s="17">
        <f t="shared" si="4"/>
        <v>257203</v>
      </c>
      <c r="G29" s="17">
        <f t="shared" si="4"/>
        <v>2699</v>
      </c>
      <c r="H29" s="17">
        <f>SUM(H30:H34)</f>
        <v>0</v>
      </c>
      <c r="I29" s="17">
        <f t="shared" si="4"/>
        <v>242235</v>
      </c>
      <c r="J29" s="17">
        <f t="shared" si="4"/>
        <v>0</v>
      </c>
      <c r="K29" s="17">
        <f t="shared" si="4"/>
        <v>717</v>
      </c>
      <c r="L29" s="17">
        <f t="shared" si="4"/>
        <v>2401</v>
      </c>
      <c r="M29" s="17">
        <f t="shared" si="4"/>
        <v>1559</v>
      </c>
      <c r="N29" s="17">
        <f>SUM(N30:N34)</f>
        <v>354</v>
      </c>
      <c r="O29" s="17">
        <f t="shared" si="4"/>
        <v>1125</v>
      </c>
      <c r="P29" s="17">
        <f t="shared" si="4"/>
        <v>312</v>
      </c>
      <c r="Q29" s="17">
        <f t="shared" si="4"/>
        <v>35</v>
      </c>
      <c r="R29" s="17">
        <f t="shared" si="4"/>
        <v>3007</v>
      </c>
      <c r="S29" s="17">
        <f t="shared" si="4"/>
        <v>11485</v>
      </c>
      <c r="T29" s="17">
        <f t="shared" si="4"/>
        <v>9242</v>
      </c>
      <c r="U29" s="19" t="s">
        <v>63</v>
      </c>
    </row>
    <row r="30" spans="1:23" ht="12" customHeight="1">
      <c r="A30" s="1" t="s">
        <v>64</v>
      </c>
      <c r="B30" s="32" t="s">
        <v>65</v>
      </c>
      <c r="C30" s="33">
        <v>133292</v>
      </c>
      <c r="D30" s="29">
        <v>12408</v>
      </c>
      <c r="E30" s="29">
        <v>8681</v>
      </c>
      <c r="F30" s="29">
        <v>54953</v>
      </c>
      <c r="G30" s="38">
        <v>0</v>
      </c>
      <c r="H30" s="38">
        <v>0</v>
      </c>
      <c r="I30" s="29">
        <v>55755</v>
      </c>
      <c r="J30" s="29">
        <v>0</v>
      </c>
      <c r="K30" s="29">
        <v>0</v>
      </c>
      <c r="L30" s="29">
        <v>285</v>
      </c>
      <c r="M30" s="29">
        <v>335</v>
      </c>
      <c r="N30" s="29">
        <v>337</v>
      </c>
      <c r="O30" s="29">
        <v>130</v>
      </c>
      <c r="P30" s="29">
        <v>0</v>
      </c>
      <c r="Q30" s="29">
        <v>0</v>
      </c>
      <c r="R30" s="29">
        <v>369</v>
      </c>
      <c r="S30" s="29">
        <v>39</v>
      </c>
      <c r="T30" s="29">
        <v>0</v>
      </c>
      <c r="U30" s="34" t="s">
        <v>66</v>
      </c>
      <c r="W30" s="2"/>
    </row>
    <row r="31" spans="1:23" ht="12" customHeight="1">
      <c r="A31" s="1" t="s">
        <v>67</v>
      </c>
      <c r="B31" s="32" t="s">
        <v>68</v>
      </c>
      <c r="C31" s="33">
        <v>28432</v>
      </c>
      <c r="D31" s="29">
        <v>3741</v>
      </c>
      <c r="E31" s="29">
        <v>2708</v>
      </c>
      <c r="F31" s="29">
        <v>10265</v>
      </c>
      <c r="G31" s="29">
        <v>1304</v>
      </c>
      <c r="H31" s="29">
        <v>0</v>
      </c>
      <c r="I31" s="29">
        <v>8925</v>
      </c>
      <c r="J31" s="29">
        <v>0</v>
      </c>
      <c r="K31" s="29">
        <v>717</v>
      </c>
      <c r="L31" s="29">
        <v>0</v>
      </c>
      <c r="M31" s="29">
        <v>100</v>
      </c>
      <c r="N31" s="29">
        <v>0</v>
      </c>
      <c r="O31" s="29">
        <v>122</v>
      </c>
      <c r="P31" s="29">
        <v>0</v>
      </c>
      <c r="Q31" s="29">
        <v>35</v>
      </c>
      <c r="R31" s="29">
        <v>125</v>
      </c>
      <c r="S31" s="29">
        <v>390</v>
      </c>
      <c r="T31" s="29">
        <v>0</v>
      </c>
      <c r="U31" s="34" t="s">
        <v>69</v>
      </c>
      <c r="W31" s="2"/>
    </row>
    <row r="32" spans="1:23" ht="12" customHeight="1">
      <c r="A32" s="1" t="s">
        <v>70</v>
      </c>
      <c r="B32" s="32" t="s">
        <v>71</v>
      </c>
      <c r="C32" s="33">
        <v>219143</v>
      </c>
      <c r="D32" s="29">
        <v>20746</v>
      </c>
      <c r="E32" s="29">
        <v>14708</v>
      </c>
      <c r="F32" s="29">
        <v>90236</v>
      </c>
      <c r="G32" s="29">
        <v>331</v>
      </c>
      <c r="H32" s="29">
        <v>0</v>
      </c>
      <c r="I32" s="29">
        <v>88555</v>
      </c>
      <c r="J32" s="29">
        <v>0</v>
      </c>
      <c r="K32" s="29">
        <v>0</v>
      </c>
      <c r="L32" s="29">
        <v>1104</v>
      </c>
      <c r="M32" s="29">
        <v>561</v>
      </c>
      <c r="N32" s="29">
        <v>0</v>
      </c>
      <c r="O32" s="29">
        <v>565</v>
      </c>
      <c r="P32" s="29">
        <v>0</v>
      </c>
      <c r="Q32" s="29">
        <v>0</v>
      </c>
      <c r="R32" s="29">
        <v>1730</v>
      </c>
      <c r="S32" s="29">
        <v>607</v>
      </c>
      <c r="T32" s="29">
        <v>0</v>
      </c>
      <c r="U32" s="34" t="s">
        <v>72</v>
      </c>
      <c r="W32" s="2"/>
    </row>
    <row r="33" spans="1:23" ht="12" customHeight="1">
      <c r="A33" s="1" t="s">
        <v>73</v>
      </c>
      <c r="B33" s="32" t="s">
        <v>74</v>
      </c>
      <c r="C33" s="33">
        <v>83960</v>
      </c>
      <c r="D33" s="29">
        <v>3432</v>
      </c>
      <c r="E33" s="29">
        <v>4078</v>
      </c>
      <c r="F33" s="29">
        <v>37191</v>
      </c>
      <c r="G33" s="29">
        <v>38</v>
      </c>
      <c r="H33" s="29">
        <v>0</v>
      </c>
      <c r="I33" s="29">
        <v>32243</v>
      </c>
      <c r="J33" s="29">
        <v>0</v>
      </c>
      <c r="K33" s="29">
        <v>0</v>
      </c>
      <c r="L33" s="29">
        <v>111</v>
      </c>
      <c r="M33" s="29">
        <v>105</v>
      </c>
      <c r="N33" s="29">
        <v>17</v>
      </c>
      <c r="O33" s="29">
        <v>198</v>
      </c>
      <c r="P33" s="29">
        <v>0</v>
      </c>
      <c r="Q33" s="29">
        <v>0</v>
      </c>
      <c r="R33" s="29">
        <v>423</v>
      </c>
      <c r="S33" s="29">
        <v>6124</v>
      </c>
      <c r="T33" s="29">
        <v>0</v>
      </c>
      <c r="U33" s="34" t="s">
        <v>75</v>
      </c>
      <c r="W33" s="2"/>
    </row>
    <row r="34" spans="1:23" ht="12" customHeight="1">
      <c r="A34" s="1" t="s">
        <v>76</v>
      </c>
      <c r="B34" s="32" t="s">
        <v>77</v>
      </c>
      <c r="C34" s="33">
        <v>157617</v>
      </c>
      <c r="D34" s="29">
        <v>9614</v>
      </c>
      <c r="E34" s="29">
        <v>9954</v>
      </c>
      <c r="F34" s="29">
        <v>64558</v>
      </c>
      <c r="G34" s="29">
        <v>1026</v>
      </c>
      <c r="H34" s="29">
        <v>0</v>
      </c>
      <c r="I34" s="29">
        <v>56757</v>
      </c>
      <c r="J34" s="29">
        <v>0</v>
      </c>
      <c r="K34" s="29">
        <v>0</v>
      </c>
      <c r="L34" s="35">
        <v>901</v>
      </c>
      <c r="M34" s="35">
        <v>458</v>
      </c>
      <c r="N34" s="35">
        <v>0</v>
      </c>
      <c r="O34" s="29">
        <v>110</v>
      </c>
      <c r="P34" s="29">
        <v>312</v>
      </c>
      <c r="Q34" s="29">
        <v>0</v>
      </c>
      <c r="R34" s="29">
        <v>360</v>
      </c>
      <c r="S34" s="29">
        <v>4325</v>
      </c>
      <c r="T34" s="29">
        <v>9242</v>
      </c>
      <c r="U34" s="34" t="s">
        <v>78</v>
      </c>
      <c r="W34" s="2"/>
    </row>
    <row r="35" spans="2:23" ht="12" customHeight="1">
      <c r="B35" s="32"/>
      <c r="C35" s="33"/>
      <c r="D35" s="29"/>
      <c r="E35" s="29"/>
      <c r="F35" s="29"/>
      <c r="G35" s="29"/>
      <c r="H35" s="29"/>
      <c r="I35" s="29"/>
      <c r="J35" s="29"/>
      <c r="K35" s="29"/>
      <c r="L35" s="35"/>
      <c r="M35" s="35"/>
      <c r="N35" s="35"/>
      <c r="O35" s="29"/>
      <c r="P35" s="29"/>
      <c r="Q35" s="29"/>
      <c r="R35" s="29"/>
      <c r="S35" s="29"/>
      <c r="T35" s="29"/>
      <c r="U35" s="34"/>
      <c r="W35" s="2"/>
    </row>
    <row r="36" spans="1:21" s="20" customFormat="1" ht="12" customHeight="1">
      <c r="A36" s="51" t="s">
        <v>79</v>
      </c>
      <c r="B36" s="52"/>
      <c r="C36" s="16">
        <v>326953</v>
      </c>
      <c r="D36" s="17">
        <f>SUM(D37:D38)</f>
        <v>45393</v>
      </c>
      <c r="E36" s="17">
        <f aca="true" t="shared" si="5" ref="E36:T36">SUM(E37:E38)</f>
        <v>20955</v>
      </c>
      <c r="F36" s="17">
        <f t="shared" si="5"/>
        <v>106219</v>
      </c>
      <c r="G36" s="17">
        <f t="shared" si="5"/>
        <v>3675</v>
      </c>
      <c r="H36" s="17">
        <f>SUM(H37:H38)</f>
        <v>191</v>
      </c>
      <c r="I36" s="17">
        <f t="shared" si="5"/>
        <v>140514</v>
      </c>
      <c r="J36" s="17">
        <f t="shared" si="5"/>
        <v>336</v>
      </c>
      <c r="K36" s="17">
        <v>195</v>
      </c>
      <c r="L36" s="17">
        <f t="shared" si="5"/>
        <v>378</v>
      </c>
      <c r="M36" s="17">
        <f t="shared" si="5"/>
        <v>616</v>
      </c>
      <c r="N36" s="17">
        <f>SUM(N37:N38)</f>
        <v>893</v>
      </c>
      <c r="O36" s="17">
        <f t="shared" si="5"/>
        <v>180</v>
      </c>
      <c r="P36" s="17">
        <f t="shared" si="5"/>
        <v>0</v>
      </c>
      <c r="Q36" s="17">
        <f t="shared" si="5"/>
        <v>75</v>
      </c>
      <c r="R36" s="17">
        <f t="shared" si="5"/>
        <v>2505</v>
      </c>
      <c r="S36" s="17">
        <f t="shared" si="5"/>
        <v>3628</v>
      </c>
      <c r="T36" s="17">
        <f t="shared" si="5"/>
        <v>1200</v>
      </c>
      <c r="U36" s="19" t="s">
        <v>80</v>
      </c>
    </row>
    <row r="37" spans="1:23" ht="12" customHeight="1">
      <c r="A37" s="1" t="s">
        <v>81</v>
      </c>
      <c r="B37" s="32" t="s">
        <v>82</v>
      </c>
      <c r="C37" s="33">
        <v>173718</v>
      </c>
      <c r="D37" s="29">
        <v>35180</v>
      </c>
      <c r="E37" s="29">
        <v>13073</v>
      </c>
      <c r="F37" s="29">
        <v>64049</v>
      </c>
      <c r="G37" s="29">
        <v>3675</v>
      </c>
      <c r="H37" s="29">
        <v>0</v>
      </c>
      <c r="I37" s="29">
        <v>55026</v>
      </c>
      <c r="J37" s="29">
        <v>0</v>
      </c>
      <c r="K37" s="29">
        <v>0</v>
      </c>
      <c r="L37" s="29">
        <v>378</v>
      </c>
      <c r="M37" s="29">
        <v>402</v>
      </c>
      <c r="N37" s="29">
        <v>455</v>
      </c>
      <c r="O37" s="29">
        <v>0</v>
      </c>
      <c r="P37" s="29">
        <v>0</v>
      </c>
      <c r="Q37" s="29">
        <v>59</v>
      </c>
      <c r="R37" s="29">
        <v>1366</v>
      </c>
      <c r="S37" s="29">
        <v>55</v>
      </c>
      <c r="T37" s="29">
        <v>0</v>
      </c>
      <c r="U37" s="34" t="s">
        <v>83</v>
      </c>
      <c r="W37" s="2"/>
    </row>
    <row r="38" spans="1:23" ht="12" customHeight="1">
      <c r="A38" s="1" t="s">
        <v>84</v>
      </c>
      <c r="B38" s="32" t="s">
        <v>85</v>
      </c>
      <c r="C38" s="33">
        <v>153235</v>
      </c>
      <c r="D38" s="29">
        <v>10213</v>
      </c>
      <c r="E38" s="29">
        <v>7882</v>
      </c>
      <c r="F38" s="29">
        <v>42170</v>
      </c>
      <c r="G38" s="29">
        <v>0</v>
      </c>
      <c r="H38" s="29">
        <v>191</v>
      </c>
      <c r="I38" s="29">
        <v>85488</v>
      </c>
      <c r="J38" s="29">
        <v>336</v>
      </c>
      <c r="K38" s="29">
        <v>195</v>
      </c>
      <c r="L38" s="35">
        <v>0</v>
      </c>
      <c r="M38" s="35">
        <v>214</v>
      </c>
      <c r="N38" s="35">
        <v>438</v>
      </c>
      <c r="O38" s="29">
        <v>180</v>
      </c>
      <c r="P38" s="29">
        <v>0</v>
      </c>
      <c r="Q38" s="29">
        <v>16</v>
      </c>
      <c r="R38" s="29">
        <v>1139</v>
      </c>
      <c r="S38" s="29">
        <v>3573</v>
      </c>
      <c r="T38" s="29">
        <v>1200</v>
      </c>
      <c r="U38" s="34" t="s">
        <v>86</v>
      </c>
      <c r="W38" s="2"/>
    </row>
    <row r="39" spans="2:23" ht="12" customHeight="1">
      <c r="B39" s="32"/>
      <c r="C39" s="33"/>
      <c r="D39" s="29"/>
      <c r="E39" s="29"/>
      <c r="F39" s="29"/>
      <c r="G39" s="29"/>
      <c r="H39" s="29"/>
      <c r="I39" s="29"/>
      <c r="J39" s="29"/>
      <c r="K39" s="29"/>
      <c r="L39" s="35"/>
      <c r="M39" s="35"/>
      <c r="N39" s="35"/>
      <c r="O39" s="29"/>
      <c r="P39" s="29"/>
      <c r="Q39" s="29"/>
      <c r="R39" s="29"/>
      <c r="S39" s="29"/>
      <c r="T39" s="29"/>
      <c r="U39" s="34"/>
      <c r="W39" s="2"/>
    </row>
    <row r="40" spans="1:21" s="20" customFormat="1" ht="12" customHeight="1">
      <c r="A40" s="51" t="s">
        <v>87</v>
      </c>
      <c r="B40" s="52"/>
      <c r="C40" s="16">
        <v>394470</v>
      </c>
      <c r="D40" s="17">
        <f>SUM(D41:D44)</f>
        <v>60269</v>
      </c>
      <c r="E40" s="17">
        <f aca="true" t="shared" si="6" ref="E40:T40">SUM(E41:E44)</f>
        <v>18311</v>
      </c>
      <c r="F40" s="17">
        <f t="shared" si="6"/>
        <v>160393</v>
      </c>
      <c r="G40" s="17">
        <f t="shared" si="6"/>
        <v>0</v>
      </c>
      <c r="H40" s="17">
        <f>SUM(H41:H44)</f>
        <v>0</v>
      </c>
      <c r="I40" s="17">
        <f t="shared" si="6"/>
        <v>133576</v>
      </c>
      <c r="J40" s="17">
        <f t="shared" si="6"/>
        <v>371</v>
      </c>
      <c r="K40" s="17">
        <f t="shared" si="6"/>
        <v>3873</v>
      </c>
      <c r="L40" s="17">
        <f t="shared" si="6"/>
        <v>6938</v>
      </c>
      <c r="M40" s="17">
        <f t="shared" si="6"/>
        <v>928</v>
      </c>
      <c r="N40" s="17">
        <f>SUM(N41:N44)</f>
        <v>710</v>
      </c>
      <c r="O40" s="17">
        <f t="shared" si="6"/>
        <v>271</v>
      </c>
      <c r="P40" s="17">
        <f t="shared" si="6"/>
        <v>348</v>
      </c>
      <c r="Q40" s="17">
        <f t="shared" si="6"/>
        <v>19</v>
      </c>
      <c r="R40" s="17">
        <f t="shared" si="6"/>
        <v>689</v>
      </c>
      <c r="S40" s="17">
        <f t="shared" si="6"/>
        <v>955</v>
      </c>
      <c r="T40" s="17">
        <f t="shared" si="6"/>
        <v>6819</v>
      </c>
      <c r="U40" s="19" t="s">
        <v>88</v>
      </c>
    </row>
    <row r="41" spans="1:23" ht="12" customHeight="1">
      <c r="A41" s="1" t="s">
        <v>89</v>
      </c>
      <c r="B41" s="32" t="s">
        <v>90</v>
      </c>
      <c r="C41" s="33">
        <v>68972</v>
      </c>
      <c r="D41" s="29">
        <v>5525</v>
      </c>
      <c r="E41" s="29">
        <v>1392</v>
      </c>
      <c r="F41" s="29">
        <v>34745</v>
      </c>
      <c r="G41" s="29">
        <v>0</v>
      </c>
      <c r="H41" s="29">
        <v>0</v>
      </c>
      <c r="I41" s="29">
        <v>27041</v>
      </c>
      <c r="J41" s="29">
        <v>0</v>
      </c>
      <c r="K41" s="29">
        <v>65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19</v>
      </c>
      <c r="R41" s="29">
        <v>185</v>
      </c>
      <c r="S41" s="29">
        <v>0</v>
      </c>
      <c r="T41" s="29">
        <v>0</v>
      </c>
      <c r="U41" s="34" t="s">
        <v>91</v>
      </c>
      <c r="W41" s="2"/>
    </row>
    <row r="42" spans="1:23" ht="12" customHeight="1">
      <c r="A42" s="1" t="s">
        <v>92</v>
      </c>
      <c r="B42" s="32" t="s">
        <v>93</v>
      </c>
      <c r="C42" s="33">
        <v>87182</v>
      </c>
      <c r="D42" s="29">
        <v>12147</v>
      </c>
      <c r="E42" s="29">
        <v>3180</v>
      </c>
      <c r="F42" s="29">
        <v>37415</v>
      </c>
      <c r="G42" s="29">
        <v>0</v>
      </c>
      <c r="H42" s="29">
        <v>0</v>
      </c>
      <c r="I42" s="29">
        <v>31752</v>
      </c>
      <c r="J42" s="29">
        <v>71</v>
      </c>
      <c r="K42" s="29">
        <v>0</v>
      </c>
      <c r="L42" s="29">
        <v>20</v>
      </c>
      <c r="M42" s="29">
        <v>74</v>
      </c>
      <c r="N42" s="29">
        <v>0</v>
      </c>
      <c r="O42" s="29">
        <v>0</v>
      </c>
      <c r="P42" s="29">
        <v>57</v>
      </c>
      <c r="Q42" s="29">
        <v>0</v>
      </c>
      <c r="R42" s="29">
        <v>0</v>
      </c>
      <c r="S42" s="29">
        <v>0</v>
      </c>
      <c r="T42" s="29">
        <v>2466</v>
      </c>
      <c r="U42" s="34" t="s">
        <v>94</v>
      </c>
      <c r="W42" s="2"/>
    </row>
    <row r="43" spans="1:23" ht="12" customHeight="1">
      <c r="A43" s="1" t="s">
        <v>95</v>
      </c>
      <c r="B43" s="32" t="s">
        <v>96</v>
      </c>
      <c r="C43" s="33">
        <v>132899</v>
      </c>
      <c r="D43" s="29">
        <v>12516</v>
      </c>
      <c r="E43" s="29">
        <v>3995</v>
      </c>
      <c r="F43" s="29">
        <v>59583</v>
      </c>
      <c r="G43" s="29">
        <v>0</v>
      </c>
      <c r="H43" s="29">
        <v>0</v>
      </c>
      <c r="I43" s="29">
        <v>50802</v>
      </c>
      <c r="J43" s="29">
        <v>300</v>
      </c>
      <c r="K43" s="29">
        <v>133</v>
      </c>
      <c r="L43" s="29">
        <v>494</v>
      </c>
      <c r="M43" s="29">
        <v>658</v>
      </c>
      <c r="N43" s="29">
        <v>36</v>
      </c>
      <c r="O43" s="29">
        <v>77</v>
      </c>
      <c r="P43" s="29">
        <v>118</v>
      </c>
      <c r="Q43" s="29">
        <v>0</v>
      </c>
      <c r="R43" s="29">
        <v>182</v>
      </c>
      <c r="S43" s="29">
        <v>748</v>
      </c>
      <c r="T43" s="29">
        <v>3557</v>
      </c>
      <c r="U43" s="34" t="s">
        <v>97</v>
      </c>
      <c r="W43" s="2"/>
    </row>
    <row r="44" spans="1:23" ht="12" customHeight="1">
      <c r="A44" s="1" t="s">
        <v>98</v>
      </c>
      <c r="B44" s="32" t="s">
        <v>99</v>
      </c>
      <c r="C44" s="33">
        <v>105417</v>
      </c>
      <c r="D44" s="29">
        <v>30081</v>
      </c>
      <c r="E44" s="29">
        <v>9744</v>
      </c>
      <c r="F44" s="29">
        <v>28650</v>
      </c>
      <c r="G44" s="29">
        <v>0</v>
      </c>
      <c r="H44" s="29">
        <v>0</v>
      </c>
      <c r="I44" s="29">
        <v>23981</v>
      </c>
      <c r="J44" s="29">
        <v>0</v>
      </c>
      <c r="K44" s="29">
        <v>3675</v>
      </c>
      <c r="L44" s="29">
        <v>6424</v>
      </c>
      <c r="M44" s="29">
        <v>196</v>
      </c>
      <c r="N44" s="29">
        <v>674</v>
      </c>
      <c r="O44" s="29">
        <v>194</v>
      </c>
      <c r="P44" s="29">
        <v>173</v>
      </c>
      <c r="Q44" s="29">
        <v>0</v>
      </c>
      <c r="R44" s="29">
        <v>322</v>
      </c>
      <c r="S44" s="29">
        <v>207</v>
      </c>
      <c r="T44" s="29">
        <v>796</v>
      </c>
      <c r="U44" s="34" t="s">
        <v>100</v>
      </c>
      <c r="W44" s="2"/>
    </row>
    <row r="45" spans="2:23" ht="12" customHeight="1">
      <c r="B45" s="32"/>
      <c r="C45" s="33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34"/>
      <c r="W45" s="2"/>
    </row>
    <row r="46" spans="1:21" s="20" customFormat="1" ht="12" customHeight="1">
      <c r="A46" s="51" t="s">
        <v>101</v>
      </c>
      <c r="B46" s="52"/>
      <c r="C46" s="16">
        <v>139693</v>
      </c>
      <c r="D46" s="17">
        <f>SUM(D47:D47)</f>
        <v>37952</v>
      </c>
      <c r="E46" s="17">
        <f aca="true" t="shared" si="7" ref="E46:T46">SUM(E47:E47)</f>
        <v>9006</v>
      </c>
      <c r="F46" s="17">
        <f t="shared" si="7"/>
        <v>41496</v>
      </c>
      <c r="G46" s="17">
        <f t="shared" si="7"/>
        <v>8590</v>
      </c>
      <c r="H46" s="17">
        <f t="shared" si="7"/>
        <v>0</v>
      </c>
      <c r="I46" s="17">
        <f t="shared" si="7"/>
        <v>27853</v>
      </c>
      <c r="J46" s="17">
        <f t="shared" si="7"/>
        <v>0</v>
      </c>
      <c r="K46" s="17">
        <f t="shared" si="7"/>
        <v>0</v>
      </c>
      <c r="L46" s="17">
        <f t="shared" si="7"/>
        <v>822</v>
      </c>
      <c r="M46" s="17">
        <f t="shared" si="7"/>
        <v>3747</v>
      </c>
      <c r="N46" s="17">
        <f t="shared" si="7"/>
        <v>61</v>
      </c>
      <c r="O46" s="17">
        <f t="shared" si="7"/>
        <v>214</v>
      </c>
      <c r="P46" s="17">
        <f t="shared" si="7"/>
        <v>612</v>
      </c>
      <c r="Q46" s="17">
        <f t="shared" si="7"/>
        <v>991</v>
      </c>
      <c r="R46" s="17">
        <f t="shared" si="7"/>
        <v>2320</v>
      </c>
      <c r="S46" s="17">
        <f t="shared" si="7"/>
        <v>4616</v>
      </c>
      <c r="T46" s="17">
        <f t="shared" si="7"/>
        <v>1413</v>
      </c>
      <c r="U46" s="19" t="s">
        <v>102</v>
      </c>
    </row>
    <row r="47" spans="1:21" s="42" customFormat="1" ht="12" customHeight="1">
      <c r="A47" s="39" t="s">
        <v>103</v>
      </c>
      <c r="B47" s="37" t="s">
        <v>104</v>
      </c>
      <c r="C47" s="40">
        <v>139693</v>
      </c>
      <c r="D47" s="29">
        <v>37952</v>
      </c>
      <c r="E47" s="29">
        <v>9006</v>
      </c>
      <c r="F47" s="29">
        <v>41496</v>
      </c>
      <c r="G47" s="29">
        <v>8590</v>
      </c>
      <c r="H47" s="29">
        <v>0</v>
      </c>
      <c r="I47" s="29">
        <v>27853</v>
      </c>
      <c r="J47" s="29">
        <v>0</v>
      </c>
      <c r="K47" s="29">
        <v>0</v>
      </c>
      <c r="L47" s="29">
        <v>822</v>
      </c>
      <c r="M47" s="29">
        <v>3747</v>
      </c>
      <c r="N47" s="29">
        <v>61</v>
      </c>
      <c r="O47" s="29">
        <v>214</v>
      </c>
      <c r="P47" s="29">
        <v>612</v>
      </c>
      <c r="Q47" s="29">
        <v>991</v>
      </c>
      <c r="R47" s="29">
        <v>2320</v>
      </c>
      <c r="S47" s="29">
        <v>4616</v>
      </c>
      <c r="T47" s="29">
        <v>1413</v>
      </c>
      <c r="U47" s="41" t="s">
        <v>105</v>
      </c>
    </row>
    <row r="48" spans="1:21" s="42" customFormat="1" ht="12" customHeight="1">
      <c r="A48" s="39"/>
      <c r="B48" s="37"/>
      <c r="C48" s="4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41"/>
    </row>
    <row r="49" spans="1:21" s="20" customFormat="1" ht="12" customHeight="1">
      <c r="A49" s="51" t="s">
        <v>106</v>
      </c>
      <c r="B49" s="52"/>
      <c r="C49" s="16">
        <v>367093</v>
      </c>
      <c r="D49" s="17">
        <f>SUM(D50:D57)</f>
        <v>52176</v>
      </c>
      <c r="E49" s="17">
        <f aca="true" t="shared" si="8" ref="E49:T49">SUM(E50:E57)</f>
        <v>17347</v>
      </c>
      <c r="F49" s="17">
        <f t="shared" si="8"/>
        <v>174735</v>
      </c>
      <c r="G49" s="17">
        <f t="shared" si="8"/>
        <v>12160</v>
      </c>
      <c r="H49" s="17">
        <f>SUM(H50:H57)</f>
        <v>0</v>
      </c>
      <c r="I49" s="17">
        <f t="shared" si="8"/>
        <v>92752</v>
      </c>
      <c r="J49" s="17">
        <f t="shared" si="8"/>
        <v>0</v>
      </c>
      <c r="K49" s="17">
        <f t="shared" si="8"/>
        <v>674</v>
      </c>
      <c r="L49" s="17">
        <f t="shared" si="8"/>
        <v>558</v>
      </c>
      <c r="M49" s="17">
        <f t="shared" si="8"/>
        <v>810</v>
      </c>
      <c r="N49" s="17">
        <f>SUM(N50:N57)</f>
        <v>2045</v>
      </c>
      <c r="O49" s="17">
        <f t="shared" si="8"/>
        <v>344</v>
      </c>
      <c r="P49" s="17">
        <f>SUM(P50:P57)</f>
        <v>376</v>
      </c>
      <c r="Q49" s="17">
        <f t="shared" si="8"/>
        <v>0</v>
      </c>
      <c r="R49" s="17">
        <f t="shared" si="8"/>
        <v>2545</v>
      </c>
      <c r="S49" s="17">
        <f t="shared" si="8"/>
        <v>2776</v>
      </c>
      <c r="T49" s="17">
        <f t="shared" si="8"/>
        <v>7795</v>
      </c>
      <c r="U49" s="19" t="s">
        <v>107</v>
      </c>
    </row>
    <row r="50" spans="1:23" ht="12" customHeight="1">
      <c r="A50" s="1" t="s">
        <v>108</v>
      </c>
      <c r="B50" s="32" t="s">
        <v>109</v>
      </c>
      <c r="C50" s="33">
        <v>30543</v>
      </c>
      <c r="D50" s="29">
        <v>5541</v>
      </c>
      <c r="E50" s="29">
        <v>1045</v>
      </c>
      <c r="F50" s="29">
        <v>12755</v>
      </c>
      <c r="G50" s="29">
        <v>2854</v>
      </c>
      <c r="H50" s="29">
        <v>0</v>
      </c>
      <c r="I50" s="29">
        <v>7467</v>
      </c>
      <c r="J50" s="29">
        <v>0</v>
      </c>
      <c r="K50" s="29">
        <v>74</v>
      </c>
      <c r="L50" s="29">
        <v>0</v>
      </c>
      <c r="M50" s="29">
        <v>0</v>
      </c>
      <c r="N50" s="29">
        <v>95</v>
      </c>
      <c r="O50" s="29">
        <v>59</v>
      </c>
      <c r="P50" s="29">
        <v>0</v>
      </c>
      <c r="Q50" s="29">
        <v>0</v>
      </c>
      <c r="R50" s="29">
        <v>101</v>
      </c>
      <c r="S50" s="29">
        <v>124</v>
      </c>
      <c r="T50" s="29">
        <v>428</v>
      </c>
      <c r="U50" s="34" t="s">
        <v>110</v>
      </c>
      <c r="W50" s="2"/>
    </row>
    <row r="51" spans="1:23" ht="12" customHeight="1">
      <c r="A51" s="1" t="s">
        <v>111</v>
      </c>
      <c r="B51" s="32" t="s">
        <v>112</v>
      </c>
      <c r="C51" s="33">
        <v>60940</v>
      </c>
      <c r="D51" s="29">
        <v>5290</v>
      </c>
      <c r="E51" s="29">
        <v>3822</v>
      </c>
      <c r="F51" s="29">
        <v>33041</v>
      </c>
      <c r="G51" s="29">
        <v>0</v>
      </c>
      <c r="H51" s="29">
        <v>0</v>
      </c>
      <c r="I51" s="29">
        <v>15493</v>
      </c>
      <c r="J51" s="29">
        <v>0</v>
      </c>
      <c r="K51" s="29">
        <v>0</v>
      </c>
      <c r="L51" s="29">
        <v>0</v>
      </c>
      <c r="M51" s="29">
        <v>140</v>
      </c>
      <c r="N51" s="29">
        <v>93</v>
      </c>
      <c r="O51" s="29">
        <v>0</v>
      </c>
      <c r="P51" s="29">
        <v>30</v>
      </c>
      <c r="Q51" s="29">
        <v>0</v>
      </c>
      <c r="R51" s="29">
        <v>236</v>
      </c>
      <c r="S51" s="29">
        <v>269</v>
      </c>
      <c r="T51" s="29">
        <v>2526</v>
      </c>
      <c r="U51" s="34" t="s">
        <v>113</v>
      </c>
      <c r="W51" s="2"/>
    </row>
    <row r="52" spans="1:23" ht="12" customHeight="1">
      <c r="A52" s="1" t="s">
        <v>114</v>
      </c>
      <c r="B52" s="32" t="s">
        <v>115</v>
      </c>
      <c r="C52" s="33">
        <v>30619</v>
      </c>
      <c r="D52" s="29">
        <v>2232</v>
      </c>
      <c r="E52" s="29">
        <v>936</v>
      </c>
      <c r="F52" s="29">
        <v>16309</v>
      </c>
      <c r="G52" s="29">
        <v>0</v>
      </c>
      <c r="H52" s="29">
        <v>0</v>
      </c>
      <c r="I52" s="29">
        <v>9335</v>
      </c>
      <c r="J52" s="29">
        <v>0</v>
      </c>
      <c r="K52" s="29">
        <v>0</v>
      </c>
      <c r="L52" s="29">
        <v>75</v>
      </c>
      <c r="M52" s="29">
        <v>135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125</v>
      </c>
      <c r="T52" s="29">
        <v>1472</v>
      </c>
      <c r="U52" s="34" t="s">
        <v>116</v>
      </c>
      <c r="W52" s="2"/>
    </row>
    <row r="53" spans="1:23" ht="12" customHeight="1">
      <c r="A53" s="1" t="s">
        <v>117</v>
      </c>
      <c r="B53" s="32" t="s">
        <v>118</v>
      </c>
      <c r="C53" s="33">
        <v>62399</v>
      </c>
      <c r="D53" s="29">
        <v>6280</v>
      </c>
      <c r="E53" s="29">
        <v>4082</v>
      </c>
      <c r="F53" s="29">
        <v>27807</v>
      </c>
      <c r="G53" s="29">
        <v>0</v>
      </c>
      <c r="H53" s="29">
        <v>0</v>
      </c>
      <c r="I53" s="29">
        <v>21556</v>
      </c>
      <c r="J53" s="29">
        <v>0</v>
      </c>
      <c r="K53" s="29">
        <v>600</v>
      </c>
      <c r="L53" s="29">
        <v>0</v>
      </c>
      <c r="M53" s="29">
        <v>309</v>
      </c>
      <c r="N53" s="29">
        <v>3</v>
      </c>
      <c r="O53" s="29">
        <v>0</v>
      </c>
      <c r="P53" s="29">
        <v>0</v>
      </c>
      <c r="Q53" s="29">
        <v>0</v>
      </c>
      <c r="R53" s="29">
        <v>690</v>
      </c>
      <c r="S53" s="29">
        <v>169</v>
      </c>
      <c r="T53" s="29">
        <v>903</v>
      </c>
      <c r="U53" s="34" t="s">
        <v>119</v>
      </c>
      <c r="W53" s="2"/>
    </row>
    <row r="54" spans="1:23" ht="12" customHeight="1">
      <c r="A54" s="1" t="s">
        <v>120</v>
      </c>
      <c r="B54" s="32" t="s">
        <v>121</v>
      </c>
      <c r="C54" s="33">
        <v>40634</v>
      </c>
      <c r="D54" s="29">
        <v>6892</v>
      </c>
      <c r="E54" s="29">
        <v>2179</v>
      </c>
      <c r="F54" s="29">
        <v>18475</v>
      </c>
      <c r="G54" s="35">
        <v>0</v>
      </c>
      <c r="H54" s="35">
        <v>0</v>
      </c>
      <c r="I54" s="29">
        <v>10528</v>
      </c>
      <c r="J54" s="29">
        <v>0</v>
      </c>
      <c r="K54" s="29">
        <v>0</v>
      </c>
      <c r="L54" s="29">
        <v>0</v>
      </c>
      <c r="M54" s="29">
        <v>43</v>
      </c>
      <c r="N54" s="29">
        <v>24</v>
      </c>
      <c r="O54" s="29">
        <v>0</v>
      </c>
      <c r="P54" s="29">
        <v>0</v>
      </c>
      <c r="Q54" s="29">
        <v>0</v>
      </c>
      <c r="R54" s="29">
        <v>160</v>
      </c>
      <c r="S54" s="29">
        <v>587</v>
      </c>
      <c r="T54" s="29">
        <v>1746</v>
      </c>
      <c r="U54" s="34" t="s">
        <v>122</v>
      </c>
      <c r="W54" s="2"/>
    </row>
    <row r="55" spans="1:23" ht="12" customHeight="1">
      <c r="A55" s="1" t="s">
        <v>123</v>
      </c>
      <c r="B55" s="32" t="s">
        <v>124</v>
      </c>
      <c r="C55" s="33">
        <v>37003</v>
      </c>
      <c r="D55" s="29">
        <v>5683</v>
      </c>
      <c r="E55" s="29">
        <v>808</v>
      </c>
      <c r="F55" s="29">
        <v>17068</v>
      </c>
      <c r="G55" s="29">
        <v>5871</v>
      </c>
      <c r="H55" s="29">
        <v>0</v>
      </c>
      <c r="I55" s="29">
        <v>7152</v>
      </c>
      <c r="J55" s="29">
        <v>0</v>
      </c>
      <c r="K55" s="29">
        <v>0</v>
      </c>
      <c r="L55" s="29">
        <v>0</v>
      </c>
      <c r="M55" s="29">
        <v>0</v>
      </c>
      <c r="N55" s="29">
        <v>34</v>
      </c>
      <c r="O55" s="29">
        <v>0</v>
      </c>
      <c r="P55" s="29">
        <v>0</v>
      </c>
      <c r="Q55" s="29">
        <v>0</v>
      </c>
      <c r="R55" s="29">
        <v>0</v>
      </c>
      <c r="S55" s="29">
        <v>121</v>
      </c>
      <c r="T55" s="29">
        <v>266</v>
      </c>
      <c r="U55" s="34" t="s">
        <v>125</v>
      </c>
      <c r="W55" s="2"/>
    </row>
    <row r="56" spans="1:23" ht="12" customHeight="1">
      <c r="A56" s="1" t="s">
        <v>126</v>
      </c>
      <c r="B56" s="32" t="s">
        <v>127</v>
      </c>
      <c r="C56" s="33">
        <v>22993</v>
      </c>
      <c r="D56" s="29">
        <v>2122</v>
      </c>
      <c r="E56" s="29">
        <v>1060</v>
      </c>
      <c r="F56" s="29">
        <v>12003</v>
      </c>
      <c r="G56" s="29">
        <v>3435</v>
      </c>
      <c r="H56" s="29">
        <v>0</v>
      </c>
      <c r="I56" s="29">
        <v>3584</v>
      </c>
      <c r="J56" s="29">
        <v>0</v>
      </c>
      <c r="K56" s="29">
        <v>0</v>
      </c>
      <c r="L56" s="29">
        <v>39</v>
      </c>
      <c r="M56" s="29">
        <v>7</v>
      </c>
      <c r="N56" s="29">
        <v>85</v>
      </c>
      <c r="O56" s="29">
        <v>0</v>
      </c>
      <c r="P56" s="29">
        <v>0</v>
      </c>
      <c r="Q56" s="29">
        <v>0</v>
      </c>
      <c r="R56" s="29">
        <v>177</v>
      </c>
      <c r="S56" s="29">
        <v>285</v>
      </c>
      <c r="T56" s="29">
        <v>196</v>
      </c>
      <c r="U56" s="34" t="s">
        <v>128</v>
      </c>
      <c r="W56" s="2"/>
    </row>
    <row r="57" spans="1:23" ht="12" customHeight="1">
      <c r="A57" s="1" t="s">
        <v>129</v>
      </c>
      <c r="B57" s="32" t="s">
        <v>130</v>
      </c>
      <c r="C57" s="33">
        <v>81962</v>
      </c>
      <c r="D57" s="29">
        <v>18136</v>
      </c>
      <c r="E57" s="29">
        <v>3415</v>
      </c>
      <c r="F57" s="29">
        <v>37277</v>
      </c>
      <c r="G57" s="29">
        <v>0</v>
      </c>
      <c r="H57" s="29">
        <v>0</v>
      </c>
      <c r="I57" s="29">
        <v>17637</v>
      </c>
      <c r="J57" s="29">
        <v>0</v>
      </c>
      <c r="K57" s="29">
        <v>0</v>
      </c>
      <c r="L57" s="29">
        <v>444</v>
      </c>
      <c r="M57" s="29">
        <v>176</v>
      </c>
      <c r="N57" s="29">
        <v>1711</v>
      </c>
      <c r="O57" s="29">
        <v>285</v>
      </c>
      <c r="P57" s="29">
        <v>346</v>
      </c>
      <c r="Q57" s="29">
        <v>0</v>
      </c>
      <c r="R57" s="29">
        <v>1181</v>
      </c>
      <c r="S57" s="29">
        <v>1096</v>
      </c>
      <c r="T57" s="29">
        <v>258</v>
      </c>
      <c r="U57" s="34" t="s">
        <v>131</v>
      </c>
      <c r="W57" s="2"/>
    </row>
    <row r="58" spans="2:23" ht="12" customHeight="1">
      <c r="B58" s="32"/>
      <c r="C58" s="33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34"/>
      <c r="W58" s="2"/>
    </row>
    <row r="59" spans="1:21" s="20" customFormat="1" ht="12" customHeight="1">
      <c r="A59" s="51" t="s">
        <v>132</v>
      </c>
      <c r="B59" s="52"/>
      <c r="C59" s="17">
        <f>SUM(C60:C67)</f>
        <v>733119</v>
      </c>
      <c r="D59" s="17">
        <f>SUM(D60:D67)</f>
        <v>89083</v>
      </c>
      <c r="E59" s="17">
        <f aca="true" t="shared" si="9" ref="E59:T59">SUM(E60:E67)</f>
        <v>44897</v>
      </c>
      <c r="F59" s="17">
        <f t="shared" si="9"/>
        <v>311189</v>
      </c>
      <c r="G59" s="17">
        <f t="shared" si="9"/>
        <v>0</v>
      </c>
      <c r="H59" s="17">
        <f t="shared" si="9"/>
        <v>165</v>
      </c>
      <c r="I59" s="17">
        <f t="shared" si="9"/>
        <v>233936</v>
      </c>
      <c r="J59" s="17">
        <f t="shared" si="9"/>
        <v>79</v>
      </c>
      <c r="K59" s="17">
        <f t="shared" si="9"/>
        <v>53</v>
      </c>
      <c r="L59" s="17">
        <f t="shared" si="9"/>
        <v>3345</v>
      </c>
      <c r="M59" s="17">
        <f t="shared" si="9"/>
        <v>3980</v>
      </c>
      <c r="N59" s="17">
        <f>SUM(N60:N67)</f>
        <v>1805</v>
      </c>
      <c r="O59" s="17">
        <f t="shared" si="9"/>
        <v>357</v>
      </c>
      <c r="P59" s="17">
        <f>SUM(P60:P67)</f>
        <v>1381</v>
      </c>
      <c r="Q59" s="17">
        <f>SUM(Q60:Q67)</f>
        <v>184</v>
      </c>
      <c r="R59" s="17">
        <f t="shared" si="9"/>
        <v>8263</v>
      </c>
      <c r="S59" s="17">
        <f t="shared" si="9"/>
        <v>9589</v>
      </c>
      <c r="T59" s="17">
        <f t="shared" si="9"/>
        <v>24813</v>
      </c>
      <c r="U59" s="19" t="s">
        <v>133</v>
      </c>
    </row>
    <row r="60" spans="1:23" ht="12" customHeight="1">
      <c r="A60" s="1" t="s">
        <v>134</v>
      </c>
      <c r="B60" s="32" t="s">
        <v>135</v>
      </c>
      <c r="C60" s="33">
        <v>125783</v>
      </c>
      <c r="D60" s="29">
        <v>8478</v>
      </c>
      <c r="E60" s="29">
        <v>5126</v>
      </c>
      <c r="F60" s="29">
        <v>68131</v>
      </c>
      <c r="G60" s="29">
        <v>0</v>
      </c>
      <c r="H60" s="29">
        <v>45</v>
      </c>
      <c r="I60" s="29">
        <v>33113</v>
      </c>
      <c r="J60" s="29">
        <v>0</v>
      </c>
      <c r="K60" s="29">
        <v>53</v>
      </c>
      <c r="L60" s="29">
        <v>766</v>
      </c>
      <c r="M60" s="29">
        <v>134</v>
      </c>
      <c r="N60" s="29">
        <v>274</v>
      </c>
      <c r="O60" s="35">
        <v>0</v>
      </c>
      <c r="P60" s="29">
        <v>0</v>
      </c>
      <c r="Q60" s="29">
        <v>32</v>
      </c>
      <c r="R60" s="29">
        <v>1814</v>
      </c>
      <c r="S60" s="29">
        <v>1651</v>
      </c>
      <c r="T60" s="29">
        <v>6166</v>
      </c>
      <c r="U60" s="34" t="s">
        <v>136</v>
      </c>
      <c r="W60" s="2"/>
    </row>
    <row r="61" spans="1:23" ht="12" customHeight="1">
      <c r="A61" s="1" t="s">
        <v>137</v>
      </c>
      <c r="B61" s="32" t="s">
        <v>138</v>
      </c>
      <c r="C61" s="33">
        <v>179880</v>
      </c>
      <c r="D61" s="29">
        <v>35638</v>
      </c>
      <c r="E61" s="29">
        <v>13825</v>
      </c>
      <c r="F61" s="29">
        <v>59420</v>
      </c>
      <c r="G61" s="29">
        <v>0</v>
      </c>
      <c r="H61" s="29">
        <v>0</v>
      </c>
      <c r="I61" s="29">
        <v>53803</v>
      </c>
      <c r="J61" s="29">
        <v>0</v>
      </c>
      <c r="K61" s="29">
        <v>0</v>
      </c>
      <c r="L61" s="29">
        <v>1088</v>
      </c>
      <c r="M61" s="29">
        <v>2428</v>
      </c>
      <c r="N61" s="29">
        <v>1256</v>
      </c>
      <c r="O61" s="29">
        <v>274</v>
      </c>
      <c r="P61" s="29">
        <v>1122</v>
      </c>
      <c r="Q61" s="29">
        <v>152</v>
      </c>
      <c r="R61" s="29">
        <v>1845</v>
      </c>
      <c r="S61" s="29">
        <v>3764</v>
      </c>
      <c r="T61" s="29">
        <v>5265</v>
      </c>
      <c r="U61" s="34" t="s">
        <v>139</v>
      </c>
      <c r="W61" s="2"/>
    </row>
    <row r="62" spans="1:23" ht="12" customHeight="1">
      <c r="A62" s="1" t="s">
        <v>140</v>
      </c>
      <c r="B62" s="32" t="s">
        <v>141</v>
      </c>
      <c r="C62" s="33">
        <v>43213</v>
      </c>
      <c r="D62" s="29">
        <v>4905</v>
      </c>
      <c r="E62" s="29">
        <v>3288</v>
      </c>
      <c r="F62" s="29">
        <v>18142</v>
      </c>
      <c r="G62" s="29">
        <v>0</v>
      </c>
      <c r="H62" s="29">
        <v>0</v>
      </c>
      <c r="I62" s="29">
        <v>16504</v>
      </c>
      <c r="J62" s="29">
        <v>0</v>
      </c>
      <c r="K62" s="29">
        <v>0</v>
      </c>
      <c r="L62" s="29">
        <v>0</v>
      </c>
      <c r="M62" s="29">
        <v>24</v>
      </c>
      <c r="N62" s="29">
        <v>0</v>
      </c>
      <c r="O62" s="29">
        <v>0</v>
      </c>
      <c r="P62" s="29">
        <v>0</v>
      </c>
      <c r="Q62" s="29">
        <v>0</v>
      </c>
      <c r="R62" s="29">
        <v>350</v>
      </c>
      <c r="S62" s="29">
        <v>0</v>
      </c>
      <c r="T62" s="29">
        <v>0</v>
      </c>
      <c r="U62" s="34" t="s">
        <v>142</v>
      </c>
      <c r="W62" s="2"/>
    </row>
    <row r="63" spans="1:23" ht="12" customHeight="1">
      <c r="A63" s="1" t="s">
        <v>143</v>
      </c>
      <c r="B63" s="32" t="s">
        <v>144</v>
      </c>
      <c r="C63" s="33">
        <v>115281</v>
      </c>
      <c r="D63" s="29">
        <v>13756</v>
      </c>
      <c r="E63" s="29">
        <v>5709</v>
      </c>
      <c r="F63" s="29">
        <v>51074</v>
      </c>
      <c r="G63" s="29">
        <v>0</v>
      </c>
      <c r="H63" s="29">
        <v>0</v>
      </c>
      <c r="I63" s="29">
        <v>32702</v>
      </c>
      <c r="J63" s="29">
        <v>0</v>
      </c>
      <c r="K63" s="29">
        <v>0</v>
      </c>
      <c r="L63" s="29">
        <v>587</v>
      </c>
      <c r="M63" s="29">
        <v>848</v>
      </c>
      <c r="N63" s="29">
        <v>203</v>
      </c>
      <c r="O63" s="29">
        <v>0</v>
      </c>
      <c r="P63" s="29">
        <v>164</v>
      </c>
      <c r="Q63" s="29">
        <v>0</v>
      </c>
      <c r="R63" s="29">
        <v>2048</v>
      </c>
      <c r="S63" s="29">
        <v>3237</v>
      </c>
      <c r="T63" s="29">
        <v>4953</v>
      </c>
      <c r="U63" s="34" t="s">
        <v>145</v>
      </c>
      <c r="W63" s="2"/>
    </row>
    <row r="64" spans="1:23" ht="12" customHeight="1">
      <c r="A64" s="1" t="s">
        <v>146</v>
      </c>
      <c r="B64" s="32" t="s">
        <v>147</v>
      </c>
      <c r="C64" s="33">
        <v>58768</v>
      </c>
      <c r="D64" s="29">
        <v>9309</v>
      </c>
      <c r="E64" s="29">
        <v>3607</v>
      </c>
      <c r="F64" s="29">
        <v>21017</v>
      </c>
      <c r="G64" s="29">
        <v>0</v>
      </c>
      <c r="H64" s="29">
        <v>0</v>
      </c>
      <c r="I64" s="29">
        <v>22153</v>
      </c>
      <c r="J64" s="29">
        <v>0</v>
      </c>
      <c r="K64" s="29">
        <v>0</v>
      </c>
      <c r="L64" s="29">
        <v>0</v>
      </c>
      <c r="M64" s="29">
        <v>148</v>
      </c>
      <c r="N64" s="29">
        <v>0</v>
      </c>
      <c r="O64" s="29">
        <v>0</v>
      </c>
      <c r="P64" s="29">
        <v>0</v>
      </c>
      <c r="Q64" s="29">
        <v>0</v>
      </c>
      <c r="R64" s="29">
        <v>354</v>
      </c>
      <c r="S64" s="29">
        <v>375</v>
      </c>
      <c r="T64" s="29">
        <v>1805</v>
      </c>
      <c r="U64" s="34" t="s">
        <v>148</v>
      </c>
      <c r="W64" s="2"/>
    </row>
    <row r="65" spans="1:23" ht="12" customHeight="1">
      <c r="A65" s="1" t="s">
        <v>149</v>
      </c>
      <c r="B65" s="32" t="s">
        <v>150</v>
      </c>
      <c r="C65" s="33">
        <v>108054</v>
      </c>
      <c r="D65" s="29">
        <v>3980</v>
      </c>
      <c r="E65" s="29">
        <v>6804</v>
      </c>
      <c r="F65" s="29">
        <v>51118</v>
      </c>
      <c r="G65" s="29">
        <v>0</v>
      </c>
      <c r="H65" s="29">
        <v>120</v>
      </c>
      <c r="I65" s="29">
        <v>42303</v>
      </c>
      <c r="J65" s="29">
        <v>21</v>
      </c>
      <c r="K65" s="29">
        <v>0</v>
      </c>
      <c r="L65" s="29">
        <v>350</v>
      </c>
      <c r="M65" s="29">
        <v>207</v>
      </c>
      <c r="N65" s="29">
        <v>72</v>
      </c>
      <c r="O65" s="29">
        <v>0</v>
      </c>
      <c r="P65" s="29">
        <v>0</v>
      </c>
      <c r="Q65" s="29">
        <v>0</v>
      </c>
      <c r="R65" s="29">
        <v>1141</v>
      </c>
      <c r="S65" s="29">
        <v>293</v>
      </c>
      <c r="T65" s="29">
        <v>1645</v>
      </c>
      <c r="U65" s="34" t="s">
        <v>151</v>
      </c>
      <c r="W65" s="2"/>
    </row>
    <row r="66" spans="1:23" ht="12" customHeight="1">
      <c r="A66" s="1" t="s">
        <v>152</v>
      </c>
      <c r="B66" s="32" t="s">
        <v>153</v>
      </c>
      <c r="C66" s="33">
        <v>41905</v>
      </c>
      <c r="D66" s="29">
        <v>3591</v>
      </c>
      <c r="E66" s="29">
        <v>1939</v>
      </c>
      <c r="F66" s="29">
        <v>18896</v>
      </c>
      <c r="G66" s="29">
        <v>0</v>
      </c>
      <c r="H66" s="29">
        <v>0</v>
      </c>
      <c r="I66" s="29">
        <v>15199</v>
      </c>
      <c r="J66" s="29">
        <v>0</v>
      </c>
      <c r="K66" s="29">
        <v>0</v>
      </c>
      <c r="L66" s="29">
        <v>233</v>
      </c>
      <c r="M66" s="29">
        <v>107</v>
      </c>
      <c r="N66" s="29">
        <v>0</v>
      </c>
      <c r="O66" s="29">
        <v>83</v>
      </c>
      <c r="P66" s="29">
        <v>0</v>
      </c>
      <c r="Q66" s="29">
        <v>0</v>
      </c>
      <c r="R66" s="29">
        <v>177</v>
      </c>
      <c r="S66" s="29">
        <v>40</v>
      </c>
      <c r="T66" s="29">
        <v>1640</v>
      </c>
      <c r="U66" s="34" t="s">
        <v>154</v>
      </c>
      <c r="W66" s="2"/>
    </row>
    <row r="67" spans="1:23" ht="12" customHeight="1">
      <c r="A67" s="1" t="s">
        <v>155</v>
      </c>
      <c r="B67" s="32" t="s">
        <v>156</v>
      </c>
      <c r="C67" s="33">
        <v>60235</v>
      </c>
      <c r="D67" s="29">
        <v>9426</v>
      </c>
      <c r="E67" s="29">
        <v>4599</v>
      </c>
      <c r="F67" s="29">
        <v>23391</v>
      </c>
      <c r="G67" s="29">
        <v>0</v>
      </c>
      <c r="H67" s="29">
        <v>0</v>
      </c>
      <c r="I67" s="29">
        <v>18159</v>
      </c>
      <c r="J67" s="29">
        <v>58</v>
      </c>
      <c r="K67" s="29">
        <v>0</v>
      </c>
      <c r="L67" s="29">
        <v>321</v>
      </c>
      <c r="M67" s="29">
        <v>84</v>
      </c>
      <c r="N67" s="29">
        <v>0</v>
      </c>
      <c r="O67" s="29">
        <v>0</v>
      </c>
      <c r="P67" s="29">
        <v>95</v>
      </c>
      <c r="Q67" s="29">
        <v>0</v>
      </c>
      <c r="R67" s="29">
        <v>534</v>
      </c>
      <c r="S67" s="29">
        <v>229</v>
      </c>
      <c r="T67" s="29">
        <v>3339</v>
      </c>
      <c r="U67" s="34" t="s">
        <v>157</v>
      </c>
      <c r="W67" s="2"/>
    </row>
    <row r="68" spans="2:23" ht="12" customHeight="1">
      <c r="B68" s="32"/>
      <c r="C68" s="33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34"/>
      <c r="W68" s="2"/>
    </row>
    <row r="69" spans="1:21" s="20" customFormat="1" ht="12" customHeight="1">
      <c r="A69" s="51" t="s">
        <v>158</v>
      </c>
      <c r="B69" s="52"/>
      <c r="C69" s="16">
        <f>SUM(C70:C72)</f>
        <v>186698</v>
      </c>
      <c r="D69" s="17">
        <f>SUM(D70:D72)</f>
        <v>10586</v>
      </c>
      <c r="E69" s="17">
        <f aca="true" t="shared" si="10" ref="E69:T69">SUM(E70:E72)</f>
        <v>15548</v>
      </c>
      <c r="F69" s="17">
        <f t="shared" si="10"/>
        <v>87775</v>
      </c>
      <c r="G69" s="17">
        <f t="shared" si="10"/>
        <v>0</v>
      </c>
      <c r="H69" s="17">
        <f>SUM(H70:H72)</f>
        <v>0</v>
      </c>
      <c r="I69" s="17">
        <f t="shared" si="10"/>
        <v>59296</v>
      </c>
      <c r="J69" s="17">
        <f t="shared" si="10"/>
        <v>705</v>
      </c>
      <c r="K69" s="17">
        <f t="shared" si="10"/>
        <v>237</v>
      </c>
      <c r="L69" s="17">
        <f t="shared" si="10"/>
        <v>1280</v>
      </c>
      <c r="M69" s="17">
        <f t="shared" si="10"/>
        <v>0</v>
      </c>
      <c r="N69" s="17">
        <f>SUM(N70:N72)</f>
        <v>94</v>
      </c>
      <c r="O69" s="17">
        <f t="shared" si="10"/>
        <v>212</v>
      </c>
      <c r="P69" s="17">
        <f t="shared" si="10"/>
        <v>683</v>
      </c>
      <c r="Q69" s="17">
        <f t="shared" si="10"/>
        <v>0</v>
      </c>
      <c r="R69" s="17">
        <f t="shared" si="10"/>
        <v>4201</v>
      </c>
      <c r="S69" s="17">
        <f t="shared" si="10"/>
        <v>4258</v>
      </c>
      <c r="T69" s="17">
        <f t="shared" si="10"/>
        <v>1823</v>
      </c>
      <c r="U69" s="19" t="s">
        <v>159</v>
      </c>
    </row>
    <row r="70" spans="1:23" ht="12" customHeight="1">
      <c r="A70" s="1" t="s">
        <v>160</v>
      </c>
      <c r="B70" s="32" t="s">
        <v>161</v>
      </c>
      <c r="C70" s="33">
        <v>52414</v>
      </c>
      <c r="D70" s="29">
        <v>2202</v>
      </c>
      <c r="E70" s="29">
        <v>2196</v>
      </c>
      <c r="F70" s="29">
        <v>25106</v>
      </c>
      <c r="G70" s="29">
        <v>0</v>
      </c>
      <c r="H70" s="29">
        <v>0</v>
      </c>
      <c r="I70" s="29">
        <v>19694</v>
      </c>
      <c r="J70" s="29">
        <v>0</v>
      </c>
      <c r="K70" s="29">
        <v>237</v>
      </c>
      <c r="L70" s="29">
        <v>0</v>
      </c>
      <c r="M70" s="29">
        <v>0</v>
      </c>
      <c r="N70" s="29">
        <v>40</v>
      </c>
      <c r="O70" s="29">
        <v>74</v>
      </c>
      <c r="P70" s="29">
        <v>21</v>
      </c>
      <c r="Q70" s="29">
        <v>0</v>
      </c>
      <c r="R70" s="29">
        <v>385</v>
      </c>
      <c r="S70" s="29">
        <v>2459</v>
      </c>
      <c r="T70" s="29">
        <v>0</v>
      </c>
      <c r="U70" s="34" t="s">
        <v>162</v>
      </c>
      <c r="W70" s="2"/>
    </row>
    <row r="71" spans="1:23" ht="12" customHeight="1">
      <c r="A71" s="1" t="s">
        <v>163</v>
      </c>
      <c r="B71" s="32" t="s">
        <v>164</v>
      </c>
      <c r="C71" s="33">
        <v>78231</v>
      </c>
      <c r="D71" s="29">
        <v>4585</v>
      </c>
      <c r="E71" s="29">
        <v>7417</v>
      </c>
      <c r="F71" s="29">
        <v>34029</v>
      </c>
      <c r="G71" s="29">
        <v>0</v>
      </c>
      <c r="H71" s="29">
        <v>0</v>
      </c>
      <c r="I71" s="29">
        <v>27250</v>
      </c>
      <c r="J71" s="29">
        <v>637</v>
      </c>
      <c r="K71" s="29">
        <v>0</v>
      </c>
      <c r="L71" s="29">
        <v>240</v>
      </c>
      <c r="M71" s="29">
        <v>0</v>
      </c>
      <c r="N71" s="29">
        <v>54</v>
      </c>
      <c r="O71" s="29">
        <v>0</v>
      </c>
      <c r="P71" s="29">
        <v>612</v>
      </c>
      <c r="Q71" s="29">
        <v>0</v>
      </c>
      <c r="R71" s="29">
        <v>1158</v>
      </c>
      <c r="S71" s="29">
        <v>426</v>
      </c>
      <c r="T71" s="29">
        <v>1823</v>
      </c>
      <c r="U71" s="34" t="s">
        <v>165</v>
      </c>
      <c r="W71" s="2"/>
    </row>
    <row r="72" spans="1:23" ht="12" customHeight="1">
      <c r="A72" s="1" t="s">
        <v>166</v>
      </c>
      <c r="B72" s="32" t="s">
        <v>167</v>
      </c>
      <c r="C72" s="33">
        <v>56053</v>
      </c>
      <c r="D72" s="29">
        <v>3799</v>
      </c>
      <c r="E72" s="29">
        <v>5935</v>
      </c>
      <c r="F72" s="29">
        <v>28640</v>
      </c>
      <c r="G72" s="29">
        <v>0</v>
      </c>
      <c r="H72" s="29">
        <v>0</v>
      </c>
      <c r="I72" s="29">
        <v>12352</v>
      </c>
      <c r="J72" s="29">
        <v>68</v>
      </c>
      <c r="K72" s="29">
        <v>0</v>
      </c>
      <c r="L72" s="35">
        <v>1040</v>
      </c>
      <c r="M72" s="35">
        <v>0</v>
      </c>
      <c r="N72" s="35">
        <v>0</v>
      </c>
      <c r="O72" s="29">
        <v>138</v>
      </c>
      <c r="P72" s="29">
        <v>50</v>
      </c>
      <c r="Q72" s="29">
        <v>0</v>
      </c>
      <c r="R72" s="29">
        <v>2658</v>
      </c>
      <c r="S72" s="29">
        <v>1373</v>
      </c>
      <c r="T72" s="29">
        <v>0</v>
      </c>
      <c r="U72" s="34" t="s">
        <v>168</v>
      </c>
      <c r="W72" s="2"/>
    </row>
    <row r="73" spans="2:23" ht="12" customHeight="1">
      <c r="B73" s="32"/>
      <c r="C73" s="33"/>
      <c r="D73" s="29"/>
      <c r="E73" s="29"/>
      <c r="F73" s="29"/>
      <c r="G73" s="29"/>
      <c r="H73" s="29"/>
      <c r="I73" s="29"/>
      <c r="J73" s="29"/>
      <c r="K73" s="29"/>
      <c r="L73" s="35"/>
      <c r="M73" s="35"/>
      <c r="N73" s="35"/>
      <c r="O73" s="29"/>
      <c r="P73" s="29"/>
      <c r="Q73" s="29"/>
      <c r="R73" s="29"/>
      <c r="S73" s="29"/>
      <c r="T73" s="29"/>
      <c r="U73" s="34"/>
      <c r="W73" s="2"/>
    </row>
    <row r="74" spans="1:21" s="20" customFormat="1" ht="12" customHeight="1">
      <c r="A74" s="51" t="s">
        <v>169</v>
      </c>
      <c r="B74" s="52"/>
      <c r="C74" s="16">
        <f>SUM(C75:C76)</f>
        <v>391291</v>
      </c>
      <c r="D74" s="17">
        <f>SUM(D75:D76)</f>
        <v>48512</v>
      </c>
      <c r="E74" s="17">
        <f aca="true" t="shared" si="11" ref="E74:T74">SUM(E75:E76)</f>
        <v>29564</v>
      </c>
      <c r="F74" s="17">
        <f t="shared" si="11"/>
        <v>150471</v>
      </c>
      <c r="G74" s="17">
        <f t="shared" si="11"/>
        <v>0</v>
      </c>
      <c r="H74" s="17">
        <f>SUM(H75:H76)</f>
        <v>0</v>
      </c>
      <c r="I74" s="17">
        <f t="shared" si="11"/>
        <v>130115</v>
      </c>
      <c r="J74" s="17">
        <f t="shared" si="11"/>
        <v>744</v>
      </c>
      <c r="K74" s="17">
        <f t="shared" si="11"/>
        <v>121</v>
      </c>
      <c r="L74" s="17">
        <f t="shared" si="11"/>
        <v>8211</v>
      </c>
      <c r="M74" s="17">
        <f t="shared" si="11"/>
        <v>605</v>
      </c>
      <c r="N74" s="17">
        <f>SUM(N75:N76)</f>
        <v>1630</v>
      </c>
      <c r="O74" s="17">
        <f t="shared" si="11"/>
        <v>128</v>
      </c>
      <c r="P74" s="17">
        <f t="shared" si="11"/>
        <v>1128</v>
      </c>
      <c r="Q74" s="17">
        <f t="shared" si="11"/>
        <v>304</v>
      </c>
      <c r="R74" s="17">
        <f t="shared" si="11"/>
        <v>9756</v>
      </c>
      <c r="S74" s="17">
        <f t="shared" si="11"/>
        <v>4053</v>
      </c>
      <c r="T74" s="17">
        <f t="shared" si="11"/>
        <v>5949</v>
      </c>
      <c r="U74" s="19" t="s">
        <v>170</v>
      </c>
    </row>
    <row r="75" spans="1:23" ht="12" customHeight="1">
      <c r="A75" s="1" t="s">
        <v>171</v>
      </c>
      <c r="B75" s="32" t="s">
        <v>172</v>
      </c>
      <c r="C75" s="33">
        <v>179443</v>
      </c>
      <c r="D75" s="29">
        <v>17517</v>
      </c>
      <c r="E75" s="29">
        <v>11618</v>
      </c>
      <c r="F75" s="29">
        <v>76116</v>
      </c>
      <c r="G75" s="29">
        <v>0</v>
      </c>
      <c r="H75" s="29">
        <v>0</v>
      </c>
      <c r="I75" s="29">
        <v>53362</v>
      </c>
      <c r="J75" s="29">
        <v>91</v>
      </c>
      <c r="K75" s="29">
        <v>0</v>
      </c>
      <c r="L75" s="29">
        <v>7710</v>
      </c>
      <c r="M75" s="29">
        <v>327</v>
      </c>
      <c r="N75" s="29">
        <v>462</v>
      </c>
      <c r="O75" s="29">
        <v>0</v>
      </c>
      <c r="P75" s="29">
        <v>266</v>
      </c>
      <c r="Q75" s="29">
        <v>78</v>
      </c>
      <c r="R75" s="29">
        <v>7051</v>
      </c>
      <c r="S75" s="29">
        <v>1655</v>
      </c>
      <c r="T75" s="29">
        <v>3190</v>
      </c>
      <c r="U75" s="34" t="s">
        <v>173</v>
      </c>
      <c r="W75" s="2"/>
    </row>
    <row r="76" spans="1:23" ht="12" customHeight="1">
      <c r="A76" s="1" t="s">
        <v>174</v>
      </c>
      <c r="B76" s="32" t="s">
        <v>175</v>
      </c>
      <c r="C76" s="33">
        <v>211848</v>
      </c>
      <c r="D76" s="29">
        <v>30995</v>
      </c>
      <c r="E76" s="29">
        <v>17946</v>
      </c>
      <c r="F76" s="29">
        <v>74355</v>
      </c>
      <c r="G76" s="29">
        <v>0</v>
      </c>
      <c r="H76" s="29">
        <v>0</v>
      </c>
      <c r="I76" s="29">
        <v>76753</v>
      </c>
      <c r="J76" s="29">
        <v>653</v>
      </c>
      <c r="K76" s="29">
        <v>121</v>
      </c>
      <c r="L76" s="29">
        <v>501</v>
      </c>
      <c r="M76" s="29">
        <v>278</v>
      </c>
      <c r="N76" s="29">
        <v>1168</v>
      </c>
      <c r="O76" s="29">
        <v>128</v>
      </c>
      <c r="P76" s="29">
        <v>862</v>
      </c>
      <c r="Q76" s="29">
        <v>226</v>
      </c>
      <c r="R76" s="29">
        <v>2705</v>
      </c>
      <c r="S76" s="29">
        <v>2398</v>
      </c>
      <c r="T76" s="29">
        <v>2759</v>
      </c>
      <c r="U76" s="34" t="s">
        <v>176</v>
      </c>
      <c r="W76" s="2"/>
    </row>
    <row r="77" spans="2:23" ht="12" customHeight="1">
      <c r="B77" s="32"/>
      <c r="C77" s="33"/>
      <c r="D77" s="29"/>
      <c r="E77" s="29" t="s">
        <v>50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34"/>
      <c r="W77" s="2"/>
    </row>
    <row r="78" spans="1:21" s="20" customFormat="1" ht="12" customHeight="1">
      <c r="A78" s="51" t="s">
        <v>177</v>
      </c>
      <c r="B78" s="52"/>
      <c r="C78" s="16">
        <v>224232</v>
      </c>
      <c r="D78" s="17">
        <f>SUM(D79:D83)</f>
        <v>32128</v>
      </c>
      <c r="E78" s="17">
        <f>SUM(E79:E83)</f>
        <v>8064</v>
      </c>
      <c r="F78" s="17">
        <f aca="true" t="shared" si="12" ref="F78:T78">SUM(F79:F83)</f>
        <v>102728</v>
      </c>
      <c r="G78" s="17">
        <f t="shared" si="12"/>
        <v>0</v>
      </c>
      <c r="H78" s="17">
        <f>SUM(H79:H83)</f>
        <v>48</v>
      </c>
      <c r="I78" s="17">
        <f t="shared" si="12"/>
        <v>54753</v>
      </c>
      <c r="J78" s="17">
        <f t="shared" si="12"/>
        <v>110</v>
      </c>
      <c r="K78" s="17">
        <f t="shared" si="12"/>
        <v>0</v>
      </c>
      <c r="L78" s="17">
        <f t="shared" si="12"/>
        <v>7505</v>
      </c>
      <c r="M78" s="17">
        <f t="shared" si="12"/>
        <v>943</v>
      </c>
      <c r="N78" s="17">
        <f>SUM(N79:N83)</f>
        <v>2703</v>
      </c>
      <c r="O78" s="17">
        <f t="shared" si="12"/>
        <v>0</v>
      </c>
      <c r="P78" s="17">
        <f t="shared" si="12"/>
        <v>654</v>
      </c>
      <c r="Q78" s="17">
        <f t="shared" si="12"/>
        <v>25</v>
      </c>
      <c r="R78" s="17">
        <f t="shared" si="12"/>
        <v>3233</v>
      </c>
      <c r="S78" s="17">
        <f t="shared" si="12"/>
        <v>2480</v>
      </c>
      <c r="T78" s="17">
        <f t="shared" si="12"/>
        <v>8858</v>
      </c>
      <c r="U78" s="19" t="s">
        <v>178</v>
      </c>
    </row>
    <row r="79" spans="1:23" ht="12" customHeight="1">
      <c r="A79" s="1" t="s">
        <v>179</v>
      </c>
      <c r="B79" s="32" t="s">
        <v>180</v>
      </c>
      <c r="C79" s="33">
        <v>20560</v>
      </c>
      <c r="D79" s="29">
        <v>1948</v>
      </c>
      <c r="E79" s="29">
        <v>941</v>
      </c>
      <c r="F79" s="29">
        <v>10340</v>
      </c>
      <c r="G79" s="29">
        <v>0</v>
      </c>
      <c r="H79" s="29">
        <v>0</v>
      </c>
      <c r="I79" s="29">
        <v>6102</v>
      </c>
      <c r="J79" s="29">
        <v>0</v>
      </c>
      <c r="K79" s="29">
        <v>0</v>
      </c>
      <c r="L79" s="29">
        <v>0</v>
      </c>
      <c r="M79" s="29">
        <v>24</v>
      </c>
      <c r="N79" s="29">
        <v>35</v>
      </c>
      <c r="O79" s="29">
        <v>0</v>
      </c>
      <c r="P79" s="29">
        <v>0</v>
      </c>
      <c r="Q79" s="29">
        <v>0</v>
      </c>
      <c r="R79" s="29">
        <v>174</v>
      </c>
      <c r="S79" s="29">
        <v>343</v>
      </c>
      <c r="T79" s="29">
        <v>653</v>
      </c>
      <c r="U79" s="34" t="s">
        <v>181</v>
      </c>
      <c r="W79" s="2"/>
    </row>
    <row r="80" spans="1:23" ht="12" customHeight="1">
      <c r="A80" s="1" t="s">
        <v>182</v>
      </c>
      <c r="B80" s="32" t="s">
        <v>183</v>
      </c>
      <c r="C80" s="33">
        <v>33249</v>
      </c>
      <c r="D80" s="29">
        <v>12073</v>
      </c>
      <c r="E80" s="29">
        <v>2034</v>
      </c>
      <c r="F80" s="29">
        <v>8963</v>
      </c>
      <c r="G80" s="29">
        <v>0</v>
      </c>
      <c r="H80" s="29">
        <v>0</v>
      </c>
      <c r="I80" s="29">
        <v>6189</v>
      </c>
      <c r="J80" s="29">
        <v>0</v>
      </c>
      <c r="K80" s="29">
        <v>0</v>
      </c>
      <c r="L80" s="29">
        <v>698</v>
      </c>
      <c r="M80" s="29">
        <v>474</v>
      </c>
      <c r="N80" s="29">
        <v>132</v>
      </c>
      <c r="O80" s="29">
        <v>0</v>
      </c>
      <c r="P80" s="29">
        <v>251</v>
      </c>
      <c r="Q80" s="29">
        <v>0</v>
      </c>
      <c r="R80" s="29">
        <v>607</v>
      </c>
      <c r="S80" s="29">
        <v>962</v>
      </c>
      <c r="T80" s="29">
        <v>866</v>
      </c>
      <c r="U80" s="34" t="s">
        <v>184</v>
      </c>
      <c r="W80" s="2"/>
    </row>
    <row r="81" spans="1:23" ht="12" customHeight="1">
      <c r="A81" s="1" t="s">
        <v>185</v>
      </c>
      <c r="B81" s="32" t="s">
        <v>186</v>
      </c>
      <c r="C81" s="33">
        <v>17543</v>
      </c>
      <c r="D81" s="29">
        <v>2341</v>
      </c>
      <c r="E81" s="29">
        <v>779</v>
      </c>
      <c r="F81" s="29">
        <v>10944</v>
      </c>
      <c r="G81" s="29">
        <v>0</v>
      </c>
      <c r="H81" s="29">
        <v>0</v>
      </c>
      <c r="I81" s="29">
        <v>2771</v>
      </c>
      <c r="J81" s="29">
        <v>0</v>
      </c>
      <c r="K81" s="29">
        <v>0</v>
      </c>
      <c r="L81" s="29">
        <v>35</v>
      </c>
      <c r="M81" s="29">
        <v>53</v>
      </c>
      <c r="N81" s="29">
        <v>84</v>
      </c>
      <c r="O81" s="29">
        <v>0</v>
      </c>
      <c r="P81" s="29">
        <v>0</v>
      </c>
      <c r="Q81" s="29">
        <v>0</v>
      </c>
      <c r="R81" s="29">
        <v>121</v>
      </c>
      <c r="S81" s="29">
        <v>212</v>
      </c>
      <c r="T81" s="29">
        <v>203</v>
      </c>
      <c r="U81" s="34" t="s">
        <v>187</v>
      </c>
      <c r="W81" s="2"/>
    </row>
    <row r="82" spans="1:23" ht="12" customHeight="1">
      <c r="A82" s="1" t="s">
        <v>188</v>
      </c>
      <c r="B82" s="32" t="s">
        <v>189</v>
      </c>
      <c r="C82" s="33">
        <v>46731</v>
      </c>
      <c r="D82" s="29">
        <v>6239</v>
      </c>
      <c r="E82" s="29">
        <v>2518</v>
      </c>
      <c r="F82" s="29">
        <v>23746</v>
      </c>
      <c r="G82" s="35">
        <v>0</v>
      </c>
      <c r="H82" s="35">
        <v>0</v>
      </c>
      <c r="I82" s="29">
        <v>11379</v>
      </c>
      <c r="J82" s="29">
        <v>0</v>
      </c>
      <c r="K82" s="29">
        <v>0</v>
      </c>
      <c r="L82" s="29">
        <v>106</v>
      </c>
      <c r="M82" s="29">
        <v>206</v>
      </c>
      <c r="N82" s="29">
        <v>86</v>
      </c>
      <c r="O82" s="29">
        <v>0</v>
      </c>
      <c r="P82" s="29">
        <v>208</v>
      </c>
      <c r="Q82" s="29">
        <v>0</v>
      </c>
      <c r="R82" s="29">
        <v>330</v>
      </c>
      <c r="S82" s="29">
        <v>528</v>
      </c>
      <c r="T82" s="29">
        <v>1385</v>
      </c>
      <c r="U82" s="34" t="s">
        <v>190</v>
      </c>
      <c r="W82" s="2"/>
    </row>
    <row r="83" spans="1:23" ht="12" customHeight="1">
      <c r="A83" s="1" t="s">
        <v>191</v>
      </c>
      <c r="B83" s="32" t="s">
        <v>192</v>
      </c>
      <c r="C83" s="33">
        <v>106149</v>
      </c>
      <c r="D83" s="29">
        <v>9527</v>
      </c>
      <c r="E83" s="29">
        <v>1792</v>
      </c>
      <c r="F83" s="29">
        <v>48735</v>
      </c>
      <c r="G83" s="29">
        <v>0</v>
      </c>
      <c r="H83" s="29">
        <v>48</v>
      </c>
      <c r="I83" s="29">
        <v>28312</v>
      </c>
      <c r="J83" s="29">
        <v>110</v>
      </c>
      <c r="K83" s="29">
        <v>0</v>
      </c>
      <c r="L83" s="29">
        <v>6666</v>
      </c>
      <c r="M83" s="29">
        <v>186</v>
      </c>
      <c r="N83" s="29">
        <v>2366</v>
      </c>
      <c r="O83" s="29">
        <v>0</v>
      </c>
      <c r="P83" s="29">
        <v>195</v>
      </c>
      <c r="Q83" s="29">
        <v>25</v>
      </c>
      <c r="R83" s="29">
        <v>2001</v>
      </c>
      <c r="S83" s="29">
        <v>435</v>
      </c>
      <c r="T83" s="29">
        <v>5751</v>
      </c>
      <c r="U83" s="34" t="s">
        <v>193</v>
      </c>
      <c r="W83" s="2"/>
    </row>
    <row r="84" spans="2:23" ht="12" customHeight="1">
      <c r="B84" s="32"/>
      <c r="C84" s="33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34"/>
      <c r="W84" s="2"/>
    </row>
    <row r="85" spans="1:21" s="20" customFormat="1" ht="12" customHeight="1">
      <c r="A85" s="51" t="s">
        <v>194</v>
      </c>
      <c r="B85" s="52"/>
      <c r="C85" s="16">
        <v>304493</v>
      </c>
      <c r="D85" s="17">
        <f>SUM(D86:D89)</f>
        <v>12328</v>
      </c>
      <c r="E85" s="17">
        <v>14619</v>
      </c>
      <c r="F85" s="17">
        <f aca="true" t="shared" si="13" ref="F85:T85">SUM(F86:F89)</f>
        <v>178903</v>
      </c>
      <c r="G85" s="17">
        <f t="shared" si="13"/>
        <v>0</v>
      </c>
      <c r="H85" s="17">
        <f>SUM(H86:H89)</f>
        <v>0</v>
      </c>
      <c r="I85" s="17">
        <f t="shared" si="13"/>
        <v>89515</v>
      </c>
      <c r="J85" s="17">
        <f t="shared" si="13"/>
        <v>0</v>
      </c>
      <c r="K85" s="17">
        <f t="shared" si="13"/>
        <v>125</v>
      </c>
      <c r="L85" s="17">
        <f t="shared" si="13"/>
        <v>2048</v>
      </c>
      <c r="M85" s="17">
        <f t="shared" si="13"/>
        <v>514</v>
      </c>
      <c r="N85" s="17">
        <f>SUM(N86:N89)</f>
        <v>1107</v>
      </c>
      <c r="O85" s="17">
        <f t="shared" si="13"/>
        <v>273</v>
      </c>
      <c r="P85" s="17">
        <f t="shared" si="13"/>
        <v>0</v>
      </c>
      <c r="Q85" s="17">
        <f t="shared" si="13"/>
        <v>58</v>
      </c>
      <c r="R85" s="17">
        <f t="shared" si="13"/>
        <v>3345</v>
      </c>
      <c r="S85" s="17">
        <f t="shared" si="13"/>
        <v>1115</v>
      </c>
      <c r="T85" s="17">
        <f t="shared" si="13"/>
        <v>543</v>
      </c>
      <c r="U85" s="19" t="s">
        <v>195</v>
      </c>
    </row>
    <row r="86" spans="1:23" ht="12" customHeight="1">
      <c r="A86" s="1" t="s">
        <v>196</v>
      </c>
      <c r="B86" s="32" t="s">
        <v>197</v>
      </c>
      <c r="C86" s="33">
        <v>86992</v>
      </c>
      <c r="D86" s="29">
        <v>2707</v>
      </c>
      <c r="E86" s="29">
        <v>3898</v>
      </c>
      <c r="F86" s="29">
        <v>44992</v>
      </c>
      <c r="G86" s="29">
        <v>0</v>
      </c>
      <c r="H86" s="29">
        <v>0</v>
      </c>
      <c r="I86" s="29">
        <v>34732</v>
      </c>
      <c r="J86" s="29">
        <v>0</v>
      </c>
      <c r="K86" s="29">
        <v>0</v>
      </c>
      <c r="L86" s="29">
        <v>0</v>
      </c>
      <c r="M86" s="29">
        <v>136</v>
      </c>
      <c r="N86" s="29">
        <v>14</v>
      </c>
      <c r="O86" s="35">
        <v>0</v>
      </c>
      <c r="P86" s="29">
        <v>0</v>
      </c>
      <c r="Q86" s="29">
        <v>0</v>
      </c>
      <c r="R86" s="29">
        <v>513</v>
      </c>
      <c r="S86" s="29">
        <v>0</v>
      </c>
      <c r="T86" s="29">
        <v>0</v>
      </c>
      <c r="U86" s="34" t="s">
        <v>198</v>
      </c>
      <c r="W86" s="2"/>
    </row>
    <row r="87" spans="1:23" ht="12" customHeight="1">
      <c r="A87" s="1" t="s">
        <v>199</v>
      </c>
      <c r="B87" s="32" t="s">
        <v>200</v>
      </c>
      <c r="C87" s="33">
        <v>70644</v>
      </c>
      <c r="D87" s="29">
        <v>4437</v>
      </c>
      <c r="E87" s="29">
        <v>2298</v>
      </c>
      <c r="F87" s="29">
        <v>38018</v>
      </c>
      <c r="G87" s="29">
        <v>0</v>
      </c>
      <c r="H87" s="29">
        <v>0</v>
      </c>
      <c r="I87" s="29">
        <v>22641</v>
      </c>
      <c r="J87" s="29">
        <v>0</v>
      </c>
      <c r="K87" s="29">
        <v>0</v>
      </c>
      <c r="L87" s="29">
        <v>956</v>
      </c>
      <c r="M87" s="29">
        <v>153</v>
      </c>
      <c r="N87" s="29">
        <v>1093</v>
      </c>
      <c r="O87" s="29">
        <v>0</v>
      </c>
      <c r="P87" s="29">
        <v>0</v>
      </c>
      <c r="Q87" s="29">
        <v>0</v>
      </c>
      <c r="R87" s="29">
        <v>598</v>
      </c>
      <c r="S87" s="29">
        <v>327</v>
      </c>
      <c r="T87" s="29">
        <v>123</v>
      </c>
      <c r="U87" s="34" t="s">
        <v>201</v>
      </c>
      <c r="W87" s="2"/>
    </row>
    <row r="88" spans="1:23" ht="12" customHeight="1">
      <c r="A88" s="1" t="s">
        <v>202</v>
      </c>
      <c r="B88" s="32" t="s">
        <v>203</v>
      </c>
      <c r="C88" s="33">
        <v>83229</v>
      </c>
      <c r="D88" s="29">
        <v>3003</v>
      </c>
      <c r="E88" s="29">
        <v>3148</v>
      </c>
      <c r="F88" s="29">
        <v>56660</v>
      </c>
      <c r="G88" s="29">
        <v>0</v>
      </c>
      <c r="H88" s="29">
        <v>0</v>
      </c>
      <c r="I88" s="29">
        <v>17062</v>
      </c>
      <c r="J88" s="29">
        <v>0</v>
      </c>
      <c r="K88" s="29">
        <v>125</v>
      </c>
      <c r="L88" s="30">
        <v>492</v>
      </c>
      <c r="M88" s="35">
        <v>137</v>
      </c>
      <c r="N88" s="35">
        <v>0</v>
      </c>
      <c r="O88" s="29">
        <v>125</v>
      </c>
      <c r="P88" s="29">
        <v>0</v>
      </c>
      <c r="Q88" s="29">
        <v>0</v>
      </c>
      <c r="R88" s="29">
        <v>1319</v>
      </c>
      <c r="S88" s="29">
        <v>738</v>
      </c>
      <c r="T88" s="29">
        <v>420</v>
      </c>
      <c r="U88" s="34" t="s">
        <v>204</v>
      </c>
      <c r="W88" s="2"/>
    </row>
    <row r="89" spans="1:23" ht="12" customHeight="1">
      <c r="A89" s="1" t="s">
        <v>205</v>
      </c>
      <c r="B89" s="32" t="s">
        <v>206</v>
      </c>
      <c r="C89" s="33">
        <v>63628</v>
      </c>
      <c r="D89" s="29">
        <v>2181</v>
      </c>
      <c r="E89" s="29">
        <v>5275</v>
      </c>
      <c r="F89" s="29">
        <v>39233</v>
      </c>
      <c r="G89" s="35">
        <v>0</v>
      </c>
      <c r="H89" s="35">
        <v>0</v>
      </c>
      <c r="I89" s="29">
        <v>15080</v>
      </c>
      <c r="J89" s="29">
        <v>0</v>
      </c>
      <c r="K89" s="29">
        <v>0</v>
      </c>
      <c r="L89" s="35">
        <v>600</v>
      </c>
      <c r="M89" s="35">
        <v>88</v>
      </c>
      <c r="N89" s="35">
        <v>0</v>
      </c>
      <c r="O89" s="29">
        <v>148</v>
      </c>
      <c r="P89" s="29">
        <v>0</v>
      </c>
      <c r="Q89" s="29">
        <v>58</v>
      </c>
      <c r="R89" s="29">
        <v>915</v>
      </c>
      <c r="S89" s="29">
        <v>50</v>
      </c>
      <c r="T89" s="29">
        <v>0</v>
      </c>
      <c r="U89" s="34" t="s">
        <v>207</v>
      </c>
      <c r="W89" s="2"/>
    </row>
    <row r="90" spans="2:23" ht="12" customHeight="1">
      <c r="B90" s="8"/>
      <c r="C90" s="33"/>
      <c r="D90" s="29"/>
      <c r="E90" s="29"/>
      <c r="F90" s="29"/>
      <c r="G90" s="35"/>
      <c r="H90" s="35"/>
      <c r="I90" s="29"/>
      <c r="J90" s="29"/>
      <c r="K90" s="29"/>
      <c r="L90" s="35"/>
      <c r="M90" s="35"/>
      <c r="N90" s="35"/>
      <c r="O90" s="29"/>
      <c r="P90" s="29"/>
      <c r="Q90" s="29"/>
      <c r="R90" s="29"/>
      <c r="S90" s="29"/>
      <c r="T90" s="29"/>
      <c r="U90" s="34"/>
      <c r="W90" s="2"/>
    </row>
    <row r="91" spans="1:21" s="20" customFormat="1" ht="12" customHeight="1">
      <c r="A91" s="51" t="s">
        <v>208</v>
      </c>
      <c r="B91" s="53"/>
      <c r="C91" s="16">
        <v>259678</v>
      </c>
      <c r="D91" s="17">
        <f>SUM(D92:D93)</f>
        <v>12590</v>
      </c>
      <c r="E91" s="17">
        <f aca="true" t="shared" si="14" ref="E91:T91">SUM(E92:E93)</f>
        <v>14489</v>
      </c>
      <c r="F91" s="17">
        <f t="shared" si="14"/>
        <v>132468</v>
      </c>
      <c r="G91" s="17">
        <f t="shared" si="14"/>
        <v>0</v>
      </c>
      <c r="H91" s="17">
        <f>SUM(H92:H93)</f>
        <v>247</v>
      </c>
      <c r="I91" s="17">
        <f t="shared" si="14"/>
        <v>89003</v>
      </c>
      <c r="J91" s="17">
        <f t="shared" si="14"/>
        <v>78</v>
      </c>
      <c r="K91" s="17">
        <f t="shared" si="14"/>
        <v>0</v>
      </c>
      <c r="L91" s="17">
        <f t="shared" si="14"/>
        <v>4033</v>
      </c>
      <c r="M91" s="17">
        <f t="shared" si="14"/>
        <v>459</v>
      </c>
      <c r="N91" s="17">
        <f>SUM(N92:N93)</f>
        <v>486</v>
      </c>
      <c r="O91" s="17">
        <f>SUM(O92:O93)</f>
        <v>265</v>
      </c>
      <c r="P91" s="17">
        <f t="shared" si="14"/>
        <v>100</v>
      </c>
      <c r="Q91" s="17">
        <f>SUM(Q92:Q93)</f>
        <v>47</v>
      </c>
      <c r="R91" s="17">
        <f>SUM(R92:R93)</f>
        <v>2130</v>
      </c>
      <c r="S91" s="17">
        <f t="shared" si="14"/>
        <v>3283</v>
      </c>
      <c r="T91" s="17">
        <f t="shared" si="14"/>
        <v>0</v>
      </c>
      <c r="U91" s="19" t="s">
        <v>209</v>
      </c>
    </row>
    <row r="92" spans="1:23" ht="12" customHeight="1">
      <c r="A92" s="1" t="s">
        <v>210</v>
      </c>
      <c r="B92" s="32" t="s">
        <v>211</v>
      </c>
      <c r="C92" s="33">
        <v>93834</v>
      </c>
      <c r="D92" s="29">
        <v>4685</v>
      </c>
      <c r="E92" s="29">
        <v>4459</v>
      </c>
      <c r="F92" s="29">
        <v>53913</v>
      </c>
      <c r="G92" s="29">
        <v>0</v>
      </c>
      <c r="H92" s="29">
        <v>247</v>
      </c>
      <c r="I92" s="29">
        <v>27870</v>
      </c>
      <c r="J92" s="29">
        <v>0</v>
      </c>
      <c r="K92" s="30">
        <v>0</v>
      </c>
      <c r="L92" s="30">
        <v>353</v>
      </c>
      <c r="M92" s="30">
        <v>349</v>
      </c>
      <c r="N92" s="30">
        <v>247</v>
      </c>
      <c r="O92" s="29">
        <v>0</v>
      </c>
      <c r="P92" s="29">
        <v>100</v>
      </c>
      <c r="Q92" s="29">
        <v>0</v>
      </c>
      <c r="R92" s="29">
        <v>1016</v>
      </c>
      <c r="S92" s="29">
        <v>595</v>
      </c>
      <c r="T92" s="29">
        <v>0</v>
      </c>
      <c r="U92" s="34" t="s">
        <v>212</v>
      </c>
      <c r="W92" s="2"/>
    </row>
    <row r="93" spans="1:23" ht="12" customHeight="1">
      <c r="A93" s="12" t="s">
        <v>213</v>
      </c>
      <c r="B93" s="43" t="s">
        <v>214</v>
      </c>
      <c r="C93" s="44">
        <v>165844</v>
      </c>
      <c r="D93" s="45">
        <v>7905</v>
      </c>
      <c r="E93" s="45">
        <v>10030</v>
      </c>
      <c r="F93" s="45">
        <v>78555</v>
      </c>
      <c r="G93" s="45">
        <v>0</v>
      </c>
      <c r="H93" s="45">
        <v>0</v>
      </c>
      <c r="I93" s="45">
        <v>61133</v>
      </c>
      <c r="J93" s="45">
        <v>78</v>
      </c>
      <c r="K93" s="45">
        <v>0</v>
      </c>
      <c r="L93" s="45">
        <v>3680</v>
      </c>
      <c r="M93" s="45">
        <v>110</v>
      </c>
      <c r="N93" s="45">
        <v>239</v>
      </c>
      <c r="O93" s="45">
        <v>265</v>
      </c>
      <c r="P93" s="45">
        <v>0</v>
      </c>
      <c r="Q93" s="45">
        <v>47</v>
      </c>
      <c r="R93" s="45">
        <v>1114</v>
      </c>
      <c r="S93" s="45">
        <v>2688</v>
      </c>
      <c r="T93" s="45">
        <v>0</v>
      </c>
      <c r="U93" s="46" t="s">
        <v>215</v>
      </c>
      <c r="W93" s="2"/>
    </row>
    <row r="94" spans="1:23" ht="14.25" customHeight="1">
      <c r="A94" s="27" t="s">
        <v>216</v>
      </c>
      <c r="C94" s="47"/>
      <c r="D94" s="47"/>
      <c r="E94" s="48"/>
      <c r="F94" s="48"/>
      <c r="G94" s="48"/>
      <c r="H94" s="48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9"/>
    </row>
    <row r="95" spans="1:23" ht="12" customHeight="1">
      <c r="A95" s="50" t="s">
        <v>217</v>
      </c>
      <c r="B95" s="50"/>
      <c r="C95" s="50"/>
      <c r="D95" s="50"/>
      <c r="E95" s="50"/>
      <c r="F95" s="50"/>
      <c r="G95" s="50"/>
      <c r="H95" s="50"/>
      <c r="I95" s="50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9"/>
    </row>
    <row r="96" spans="2:8" ht="12" customHeight="1">
      <c r="B96" s="42"/>
      <c r="E96" s="42"/>
      <c r="F96" s="42"/>
      <c r="G96" s="42"/>
      <c r="H96" s="42"/>
    </row>
    <row r="97" spans="2:8" ht="12" customHeight="1">
      <c r="B97" s="42"/>
      <c r="E97" s="42"/>
      <c r="F97" s="42"/>
      <c r="G97" s="42"/>
      <c r="H97" s="42"/>
    </row>
    <row r="98" spans="2:8" ht="12" customHeight="1">
      <c r="B98" s="42"/>
      <c r="F98" s="42"/>
      <c r="G98" s="42"/>
      <c r="H98" s="42"/>
    </row>
    <row r="99" spans="2:8" ht="12" customHeight="1">
      <c r="B99" s="42"/>
      <c r="F99" s="42"/>
      <c r="G99" s="42"/>
      <c r="H99" s="42"/>
    </row>
    <row r="100" spans="2:8" ht="12" customHeight="1">
      <c r="B100" s="42"/>
      <c r="F100" s="42"/>
      <c r="G100" s="42"/>
      <c r="H100" s="42"/>
    </row>
    <row r="101" spans="2:8" ht="12" customHeight="1">
      <c r="B101" s="42"/>
      <c r="F101" s="42"/>
      <c r="G101" s="42"/>
      <c r="H101" s="42"/>
    </row>
    <row r="102" spans="2:8" ht="12" customHeight="1">
      <c r="B102" s="42"/>
      <c r="F102" s="42"/>
      <c r="G102" s="42"/>
      <c r="H102" s="42"/>
    </row>
    <row r="103" spans="2:8" ht="12" customHeight="1">
      <c r="B103" s="42"/>
      <c r="F103" s="42"/>
      <c r="G103" s="42"/>
      <c r="H103" s="42"/>
    </row>
    <row r="104" spans="2:8" ht="12" customHeight="1">
      <c r="B104" s="42"/>
      <c r="F104" s="42"/>
      <c r="G104" s="42"/>
      <c r="H104" s="42"/>
    </row>
    <row r="105" spans="2:8" ht="12" customHeight="1">
      <c r="B105" s="42"/>
      <c r="F105" s="42"/>
      <c r="G105" s="42"/>
      <c r="H105" s="42"/>
    </row>
    <row r="106" spans="2:8" ht="12" customHeight="1">
      <c r="B106" s="42"/>
      <c r="F106" s="42"/>
      <c r="G106" s="42"/>
      <c r="H106" s="42"/>
    </row>
    <row r="107" spans="2:8" ht="12" customHeight="1">
      <c r="B107" s="42"/>
      <c r="F107" s="42"/>
      <c r="G107" s="42"/>
      <c r="H107" s="42"/>
    </row>
    <row r="108" spans="2:8" ht="12" customHeight="1">
      <c r="B108" s="42"/>
      <c r="F108" s="42"/>
      <c r="G108" s="42"/>
      <c r="H108" s="42"/>
    </row>
    <row r="109" spans="2:8" ht="12" customHeight="1">
      <c r="B109" s="42"/>
      <c r="F109" s="42"/>
      <c r="G109" s="42"/>
      <c r="H109" s="42"/>
    </row>
    <row r="110" spans="2:8" ht="12" customHeight="1">
      <c r="B110" s="42"/>
      <c r="F110" s="42"/>
      <c r="G110" s="42"/>
      <c r="H110" s="42"/>
    </row>
    <row r="111" spans="2:8" ht="12" customHeight="1">
      <c r="B111" s="42"/>
      <c r="F111" s="42"/>
      <c r="G111" s="42"/>
      <c r="H111" s="42"/>
    </row>
    <row r="112" spans="2:8" ht="12" customHeight="1">
      <c r="B112" s="42"/>
      <c r="F112" s="42"/>
      <c r="G112" s="42"/>
      <c r="H112" s="42"/>
    </row>
    <row r="113" spans="2:8" ht="12" customHeight="1">
      <c r="B113" s="42"/>
      <c r="F113" s="42"/>
      <c r="G113" s="42"/>
      <c r="H113" s="42"/>
    </row>
    <row r="114" spans="2:8" ht="12" customHeight="1">
      <c r="B114" s="42"/>
      <c r="F114" s="42"/>
      <c r="G114" s="42"/>
      <c r="H114" s="42"/>
    </row>
    <row r="115" spans="2:8" ht="12" customHeight="1">
      <c r="B115" s="42"/>
      <c r="F115" s="42"/>
      <c r="G115" s="42"/>
      <c r="H115" s="42"/>
    </row>
    <row r="116" spans="2:8" ht="12" customHeight="1">
      <c r="B116" s="42"/>
      <c r="F116" s="42"/>
      <c r="G116" s="42"/>
      <c r="H116" s="42"/>
    </row>
    <row r="117" spans="2:8" ht="12" customHeight="1">
      <c r="B117" s="42"/>
      <c r="F117" s="42"/>
      <c r="G117" s="42"/>
      <c r="H117" s="42"/>
    </row>
    <row r="118" spans="2:8" ht="12" customHeight="1">
      <c r="B118" s="42"/>
      <c r="F118" s="42"/>
      <c r="G118" s="42"/>
      <c r="H118" s="42"/>
    </row>
    <row r="119" spans="2:8" ht="12" customHeight="1">
      <c r="B119" s="42"/>
      <c r="F119" s="42"/>
      <c r="G119" s="42"/>
      <c r="H119" s="42"/>
    </row>
    <row r="120" spans="2:8" ht="12" customHeight="1">
      <c r="B120" s="42"/>
      <c r="F120" s="42"/>
      <c r="G120" s="42"/>
      <c r="H120" s="42"/>
    </row>
    <row r="121" spans="2:8" ht="12" customHeight="1">
      <c r="B121" s="42"/>
      <c r="F121" s="42"/>
      <c r="G121" s="42"/>
      <c r="H121" s="42"/>
    </row>
    <row r="122" spans="2:8" ht="12" customHeight="1">
      <c r="B122" s="42"/>
      <c r="F122" s="42"/>
      <c r="G122" s="42"/>
      <c r="H122" s="42"/>
    </row>
    <row r="123" spans="2:8" ht="12" customHeight="1">
      <c r="B123" s="42"/>
      <c r="F123" s="42"/>
      <c r="G123" s="42"/>
      <c r="H123" s="42"/>
    </row>
    <row r="124" spans="2:8" ht="12" customHeight="1">
      <c r="B124" s="42"/>
      <c r="F124" s="42"/>
      <c r="G124" s="42"/>
      <c r="H124" s="42"/>
    </row>
    <row r="125" spans="2:8" ht="12" customHeight="1">
      <c r="B125" s="42"/>
      <c r="F125" s="42"/>
      <c r="G125" s="42"/>
      <c r="H125" s="42"/>
    </row>
    <row r="126" spans="2:8" ht="12" customHeight="1">
      <c r="B126" s="42"/>
      <c r="F126" s="42"/>
      <c r="G126" s="42"/>
      <c r="H126" s="42"/>
    </row>
    <row r="127" spans="2:8" ht="12" customHeight="1">
      <c r="B127" s="42"/>
      <c r="F127" s="42"/>
      <c r="G127" s="42"/>
      <c r="H127" s="42"/>
    </row>
    <row r="128" spans="2:8" ht="12" customHeight="1">
      <c r="B128" s="42"/>
      <c r="F128" s="42"/>
      <c r="G128" s="42"/>
      <c r="H128" s="42"/>
    </row>
    <row r="129" spans="2:8" ht="12" customHeight="1">
      <c r="B129" s="42"/>
      <c r="F129" s="42"/>
      <c r="G129" s="42"/>
      <c r="H129" s="42"/>
    </row>
    <row r="130" spans="2:8" ht="12" customHeight="1">
      <c r="B130" s="42"/>
      <c r="F130" s="42"/>
      <c r="G130" s="42"/>
      <c r="H130" s="42"/>
    </row>
    <row r="131" spans="2:8" ht="12" customHeight="1">
      <c r="B131" s="42"/>
      <c r="F131" s="42"/>
      <c r="G131" s="42"/>
      <c r="H131" s="42"/>
    </row>
    <row r="132" spans="2:8" ht="12" customHeight="1">
      <c r="B132" s="42"/>
      <c r="F132" s="42"/>
      <c r="G132" s="42"/>
      <c r="H132" s="42"/>
    </row>
    <row r="133" spans="2:8" ht="12" customHeight="1">
      <c r="B133" s="42"/>
      <c r="F133" s="42"/>
      <c r="G133" s="42"/>
      <c r="H133" s="42"/>
    </row>
    <row r="134" spans="2:8" ht="12" customHeight="1">
      <c r="B134" s="42"/>
      <c r="F134" s="42"/>
      <c r="G134" s="42"/>
      <c r="H134" s="42"/>
    </row>
    <row r="135" spans="2:8" ht="12" customHeight="1">
      <c r="B135" s="42"/>
      <c r="F135" s="42"/>
      <c r="G135" s="42"/>
      <c r="H135" s="42"/>
    </row>
    <row r="136" spans="2:8" ht="12" customHeight="1">
      <c r="B136" s="42"/>
      <c r="F136" s="42"/>
      <c r="G136" s="42"/>
      <c r="H136" s="42"/>
    </row>
    <row r="137" spans="2:8" ht="12" customHeight="1">
      <c r="B137" s="42"/>
      <c r="F137" s="42"/>
      <c r="G137" s="42"/>
      <c r="H137" s="42"/>
    </row>
    <row r="138" spans="2:8" ht="12" customHeight="1">
      <c r="B138" s="42"/>
      <c r="F138" s="42"/>
      <c r="G138" s="42"/>
      <c r="H138" s="42"/>
    </row>
    <row r="139" spans="2:8" ht="12" customHeight="1">
      <c r="B139" s="42"/>
      <c r="F139" s="42"/>
      <c r="G139" s="42"/>
      <c r="H139" s="42"/>
    </row>
    <row r="140" spans="2:8" ht="12" customHeight="1">
      <c r="B140" s="42"/>
      <c r="F140" s="42"/>
      <c r="G140" s="42"/>
      <c r="H140" s="42"/>
    </row>
    <row r="141" spans="2:8" ht="12" customHeight="1">
      <c r="B141" s="42"/>
      <c r="F141" s="42"/>
      <c r="G141" s="42"/>
      <c r="H141" s="42"/>
    </row>
    <row r="142" spans="2:8" ht="12" customHeight="1">
      <c r="B142" s="42"/>
      <c r="F142" s="42"/>
      <c r="G142" s="42"/>
      <c r="H142" s="42"/>
    </row>
    <row r="143" spans="2:8" ht="12" customHeight="1">
      <c r="B143" s="42"/>
      <c r="F143" s="42"/>
      <c r="G143" s="42"/>
      <c r="H143" s="42"/>
    </row>
    <row r="144" spans="2:8" ht="12" customHeight="1">
      <c r="B144" s="42"/>
      <c r="F144" s="42"/>
      <c r="G144" s="42"/>
      <c r="H144" s="42"/>
    </row>
    <row r="145" spans="2:8" ht="12" customHeight="1">
      <c r="B145" s="42"/>
      <c r="F145" s="42"/>
      <c r="G145" s="42"/>
      <c r="H145" s="42"/>
    </row>
    <row r="146" spans="2:8" ht="12" customHeight="1">
      <c r="B146" s="42"/>
      <c r="F146" s="42"/>
      <c r="G146" s="42"/>
      <c r="H146" s="42"/>
    </row>
    <row r="147" spans="2:8" ht="12" customHeight="1">
      <c r="B147" s="42"/>
      <c r="F147" s="42"/>
      <c r="G147" s="42"/>
      <c r="H147" s="42"/>
    </row>
    <row r="148" ht="12" customHeight="1">
      <c r="B148" s="42"/>
    </row>
    <row r="149" ht="12" customHeight="1">
      <c r="B149" s="42"/>
    </row>
    <row r="150" ht="12" customHeight="1">
      <c r="B150" s="42"/>
    </row>
    <row r="151" ht="12" customHeight="1">
      <c r="B151" s="42"/>
    </row>
    <row r="152" ht="12" customHeight="1">
      <c r="B152" s="42"/>
    </row>
    <row r="153" ht="12" customHeight="1">
      <c r="B153" s="42"/>
    </row>
    <row r="154" ht="12" customHeight="1">
      <c r="B154" s="42"/>
    </row>
    <row r="155" ht="12" customHeight="1">
      <c r="B155" s="42"/>
    </row>
    <row r="156" ht="12" customHeight="1">
      <c r="B156" s="42"/>
    </row>
    <row r="157" ht="12" customHeight="1">
      <c r="B157" s="42"/>
    </row>
    <row r="158" ht="12" customHeight="1">
      <c r="B158" s="42"/>
    </row>
    <row r="159" ht="12" customHeight="1">
      <c r="B159" s="42"/>
    </row>
    <row r="160" ht="12" customHeight="1">
      <c r="B160" s="42"/>
    </row>
  </sheetData>
  <sheetProtection/>
  <mergeCells count="30">
    <mergeCell ref="B1:W1"/>
    <mergeCell ref="S2:U2"/>
    <mergeCell ref="D3:D5"/>
    <mergeCell ref="E3:E5"/>
    <mergeCell ref="F3:F5"/>
    <mergeCell ref="G3:G5"/>
    <mergeCell ref="H3:H5"/>
    <mergeCell ref="J3:J5"/>
    <mergeCell ref="K3:K5"/>
    <mergeCell ref="L3:L5"/>
    <mergeCell ref="M3:M5"/>
    <mergeCell ref="N3:N5"/>
    <mergeCell ref="O3:O5"/>
    <mergeCell ref="U3:U5"/>
    <mergeCell ref="A4:B4"/>
    <mergeCell ref="A6:B6"/>
    <mergeCell ref="A8:B8"/>
    <mergeCell ref="A10:B10"/>
    <mergeCell ref="A24:B24"/>
    <mergeCell ref="A29:B29"/>
    <mergeCell ref="A36:B36"/>
    <mergeCell ref="A40:B40"/>
    <mergeCell ref="A85:B85"/>
    <mergeCell ref="A91:B91"/>
    <mergeCell ref="A46:B46"/>
    <mergeCell ref="A49:B49"/>
    <mergeCell ref="A59:B59"/>
    <mergeCell ref="A69:B69"/>
    <mergeCell ref="A74:B74"/>
    <mergeCell ref="A78:B78"/>
  </mergeCells>
  <printOptions horizontalCentered="1"/>
  <pageMargins left="0.1968503937007874" right="0" top="1.2" bottom="0.3937007874015748" header="0.54" footer="0.31496062992125984"/>
  <pageSetup horizontalDpi="400" verticalDpi="400" orientation="portrait" paperSize="9" scale="95" r:id="rId1"/>
  <rowBreaks count="1" manualBreakCount="1">
    <brk id="48" max="20" man="1"/>
  </rowBreaks>
  <colBreaks count="1" manualBreakCount="1">
    <brk id="11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2009-05-13T04:31:03Z</dcterms:created>
  <dcterms:modified xsi:type="dcterms:W3CDTF">2009-05-13T08:02:38Z</dcterms:modified>
  <cp:category/>
  <cp:version/>
  <cp:contentType/>
  <cp:contentStatus/>
</cp:coreProperties>
</file>