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<sst xmlns="http://schemas.openxmlformats.org/spreadsheetml/2006/main" count="179" uniqueCount="169">
  <si>
    <t>(単位 金額1,000円)</t>
  </si>
  <si>
    <t>年次および市町村</t>
  </si>
  <si>
    <t>被保険者数</t>
  </si>
  <si>
    <t>保険料免除被保険者数</t>
  </si>
  <si>
    <t>保 険 料  　収 納 額</t>
  </si>
  <si>
    <t>拠  出  年  金</t>
  </si>
  <si>
    <t>無         拠        出        年        金</t>
  </si>
  <si>
    <t>標示番号</t>
  </si>
  <si>
    <t>総数</t>
  </si>
  <si>
    <t>うち強制</t>
  </si>
  <si>
    <t>う   ち    法定免除</t>
  </si>
  <si>
    <t>国  民  年  金</t>
  </si>
  <si>
    <t>福祉年金総額</t>
  </si>
  <si>
    <t>老令福祉年金</t>
  </si>
  <si>
    <t>障害福祉年金</t>
  </si>
  <si>
    <t>母子（準母子）福祉年金</t>
  </si>
  <si>
    <t>受給権者数</t>
  </si>
  <si>
    <t>給  付  額</t>
  </si>
  <si>
    <t>件数</t>
  </si>
  <si>
    <t>金額</t>
  </si>
  <si>
    <t xml:space="preserve"> </t>
  </si>
  <si>
    <t>昭和42年度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</si>
  <si>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</si>
  <si>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</si>
  <si>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</si>
  <si>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</si>
  <si>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</si>
  <si>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</si>
  <si>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</si>
  <si>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</si>
  <si>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</si>
  <si>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</si>
  <si>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</si>
  <si>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</si>
  <si>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</si>
  <si>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</si>
  <si>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</si>
  <si>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</si>
  <si>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</si>
  <si>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</si>
  <si>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</si>
  <si>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</si>
  <si>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</si>
  <si>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</si>
  <si>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</si>
  <si>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</si>
  <si>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</si>
  <si>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</si>
  <si>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</si>
  <si>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</si>
  <si>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</si>
  <si>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</si>
  <si>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</si>
  <si>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</si>
  <si>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</si>
  <si>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</si>
  <si>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</si>
  <si>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</si>
  <si>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</si>
  <si>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</si>
  <si>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</si>
  <si>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</si>
  <si>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</si>
  <si>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</si>
  <si>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</si>
  <si>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</si>
  <si>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</si>
  <si>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</si>
  <si>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</si>
  <si>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</si>
  <si>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</si>
  <si>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</si>
  <si>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</si>
  <si>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</si>
  <si>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</si>
  <si>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</si>
  <si>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</si>
  <si>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</si>
  <si>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</si>
  <si>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</si>
  <si>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</si>
  <si>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</si>
  <si>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</si>
  <si>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</si>
  <si>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</si>
  <si>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</si>
  <si>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</si>
  <si>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</si>
  <si>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</si>
  <si>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</si>
  <si>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</si>
  <si>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</si>
  <si>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</si>
  <si>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</si>
  <si>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</si>
  <si>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</si>
  <si>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</si>
  <si>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</si>
  <si>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</si>
  <si>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</si>
  <si>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</si>
  <si>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</si>
  <si>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</si>
  <si>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</si>
  <si>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</si>
  <si>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</si>
  <si>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</si>
  <si>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</si>
  <si>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</si>
  <si>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</si>
  <si>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</si>
  <si>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</si>
  <si>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</si>
  <si>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</si>
  <si>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</si>
  <si>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</si>
  <si>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</si>
  <si>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</si>
  <si>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</si>
  <si>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</si>
  <si>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</si>
  <si>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</si>
  <si>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</si>
  <si>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</si>
  <si>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</si>
  <si>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</si>
  <si>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</si>
  <si>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</si>
  <si>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</si>
  <si>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</si>
  <si>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</si>
  <si>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</si>
  <si>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</si>
  <si>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</si>
  <si>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</si>
  <si>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</si>
  <si>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</si>
  <si>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</si>
  <si>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</si>
  <si>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</si>
  <si>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</si>
  <si>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</si>
  <si>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</si>
  <si>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</si>
  <si>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</si>
  <si>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</si>
  <si>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</si>
  <si>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</si>
  <si>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</si>
  <si>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</si>
  <si>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</si>
  <si>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</si>
  <si>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</si>
  <si>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</si>
  <si>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</si>
  <si>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</si>
  <si>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</si>
  <si>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</si>
  <si>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</si>
  <si>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</si>
  <si>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</si>
  <si>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</si>
  <si>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</si>
  <si>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</si>
  <si>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</si>
  <si>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</si>
  <si>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</si>
  <si>
    <t xml:space="preserve"> 注  拠出年金には死亡一時金を除く。</t>
  </si>
  <si>
    <t xml:space="preserve">270．　国　     　 民        年        金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</si>
</sst>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horizontal="centerContinuous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60" applyFont="1" applyFill="1">
      <alignment/>
      <protection/>
    </xf>
    <xf numFmtId="0" fontId="6" fillId="0" borderId="10" xfId="60" applyFont="1" applyFill="1" applyBorder="1" applyAlignment="1" applyProtection="1">
      <alignment horizontal="centerContinuous"/>
      <protection locked="0"/>
    </xf>
    <xf numFmtId="0" fontId="6" fillId="0" borderId="10" xfId="60" applyFont="1" applyFill="1" applyBorder="1" applyProtection="1">
      <alignment/>
      <protection locked="0"/>
    </xf>
    <xf numFmtId="0" fontId="6" fillId="0" borderId="10" xfId="60" applyFont="1" applyFill="1" applyBorder="1" applyAlignment="1" applyProtection="1">
      <alignment/>
      <protection locked="0"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/>
      <protection locked="0"/>
    </xf>
    <xf numFmtId="0" fontId="6" fillId="0" borderId="14" xfId="60" applyFont="1" applyFill="1" applyBorder="1" applyAlignment="1" applyProtection="1">
      <alignment horizontal="center" vertical="center"/>
      <protection locked="0"/>
    </xf>
    <xf numFmtId="0" fontId="6" fillId="0" borderId="14" xfId="60" applyFont="1" applyFill="1" applyBorder="1" applyAlignment="1" applyProtection="1">
      <alignment horizontal="distributed" vertical="center"/>
      <protection locked="0"/>
    </xf>
    <xf numFmtId="0" fontId="6" fillId="0" borderId="15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horizontal="center" vertical="distributed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176" fontId="6" fillId="0" borderId="0" xfId="60" applyNumberFormat="1" applyFont="1" applyFill="1" applyBorder="1" applyAlignment="1" applyProtection="1">
      <alignment horizontal="center" vertical="center"/>
      <protection locked="0"/>
    </xf>
    <xf numFmtId="0" fontId="9" fillId="0" borderId="16" xfId="60" applyFont="1" applyFill="1" applyBorder="1" applyAlignment="1" applyProtection="1">
      <alignment horizontal="center" vertical="center" textRotation="255"/>
      <protection locked="0"/>
    </xf>
    <xf numFmtId="3" fontId="6" fillId="0" borderId="0" xfId="60" applyNumberFormat="1" applyFont="1" applyFill="1" applyAlignment="1" applyProtection="1">
      <alignment horizontal="centerContinuous"/>
      <protection locked="0"/>
    </xf>
    <xf numFmtId="3" fontId="6" fillId="0" borderId="11" xfId="60" applyNumberFormat="1" applyFont="1" applyFill="1" applyBorder="1" applyAlignment="1" applyProtection="1">
      <alignment horizontal="centerContinuous"/>
      <protection locked="0"/>
    </xf>
    <xf numFmtId="41" fontId="6" fillId="0" borderId="0" xfId="60" applyNumberFormat="1" applyFont="1" applyFill="1" applyProtection="1">
      <alignment/>
      <protection locked="0"/>
    </xf>
    <xf numFmtId="41" fontId="6" fillId="0" borderId="0" xfId="60" applyNumberFormat="1" applyFont="1" applyFill="1" applyAlignment="1" applyProtection="1">
      <alignment horizontal="left"/>
      <protection locked="0"/>
    </xf>
    <xf numFmtId="3" fontId="6" fillId="0" borderId="16" xfId="60" applyNumberFormat="1" applyFont="1" applyFill="1" applyBorder="1" applyAlignment="1" applyProtection="1">
      <alignment horizontal="center"/>
      <protection locked="0"/>
    </xf>
    <xf numFmtId="3" fontId="6" fillId="0" borderId="0" xfId="60" applyNumberFormat="1" applyFont="1" applyFill="1">
      <alignment/>
      <protection/>
    </xf>
    <xf numFmtId="41" fontId="6" fillId="0" borderId="0" xfId="60" applyNumberFormat="1" applyFont="1" applyFill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/>
      <protection locked="0"/>
    </xf>
    <xf numFmtId="3" fontId="10" fillId="0" borderId="0" xfId="60" applyNumberFormat="1" applyFont="1" applyFill="1" applyAlignment="1" applyProtection="1">
      <alignment horizontal="centerContinuous"/>
      <protection locked="0"/>
    </xf>
    <xf numFmtId="3" fontId="10" fillId="0" borderId="11" xfId="60" applyNumberFormat="1" applyFont="1" applyFill="1" applyBorder="1" applyAlignment="1" applyProtection="1">
      <alignment horizontal="centerContinuous"/>
      <protection locked="0"/>
    </xf>
    <xf numFmtId="41" fontId="10" fillId="0" borderId="0" xfId="60" applyNumberFormat="1" applyFont="1" applyFill="1">
      <alignment/>
      <protection/>
    </xf>
    <xf numFmtId="3" fontId="10" fillId="0" borderId="16" xfId="60" applyNumberFormat="1" applyFont="1" applyFill="1" applyBorder="1" applyAlignment="1" applyProtection="1">
      <alignment horizontal="center"/>
      <protection locked="0"/>
    </xf>
    <xf numFmtId="3" fontId="10" fillId="0" borderId="0" xfId="60" applyNumberFormat="1" applyFont="1" applyFill="1">
      <alignment/>
      <protection/>
    </xf>
    <xf numFmtId="3" fontId="10" fillId="0" borderId="0" xfId="60" applyNumberFormat="1" applyFont="1" applyFill="1" applyProtection="1">
      <alignment/>
      <protection locked="0"/>
    </xf>
    <xf numFmtId="3" fontId="10" fillId="0" borderId="11" xfId="60" applyNumberFormat="1" applyFont="1" applyFill="1" applyBorder="1" applyAlignment="1" applyProtection="1">
      <alignment horizontal="distributed"/>
      <protection locked="0"/>
    </xf>
    <xf numFmtId="3" fontId="6" fillId="0" borderId="0" xfId="60" applyNumberFormat="1" applyFont="1" applyFill="1" applyProtection="1">
      <alignment/>
      <protection locked="0"/>
    </xf>
    <xf numFmtId="3" fontId="6" fillId="0" borderId="11" xfId="60" applyNumberFormat="1" applyFont="1" applyFill="1" applyBorder="1" applyProtection="1">
      <alignment/>
      <protection locked="0"/>
    </xf>
    <xf numFmtId="3" fontId="6" fillId="0" borderId="11" xfId="60" applyNumberFormat="1" applyFont="1" applyFill="1" applyBorder="1" applyAlignment="1" applyProtection="1">
      <alignment horizontal="distributed"/>
      <protection locked="0"/>
    </xf>
    <xf numFmtId="3" fontId="6" fillId="0" borderId="11" xfId="60" applyNumberFormat="1" applyFont="1" applyFill="1" applyBorder="1" applyAlignment="1" applyProtection="1" quotePrefix="1">
      <alignment horizontal="distributed"/>
      <protection locked="0"/>
    </xf>
    <xf numFmtId="38" fontId="6" fillId="0" borderId="0" xfId="48" applyFont="1" applyFill="1" applyAlignment="1">
      <alignment/>
    </xf>
    <xf numFmtId="177" fontId="6" fillId="0" borderId="0" xfId="60" applyNumberFormat="1" applyFont="1" applyFill="1" applyProtection="1">
      <alignment/>
      <protection locked="0"/>
    </xf>
    <xf numFmtId="177" fontId="10" fillId="0" borderId="0" xfId="60" applyNumberFormat="1" applyFont="1" applyFill="1">
      <alignment/>
      <protection/>
    </xf>
    <xf numFmtId="3" fontId="6" fillId="0" borderId="0" xfId="60" applyNumberFormat="1" applyFont="1" applyFill="1" applyBorder="1" applyAlignment="1" applyProtection="1">
      <alignment horizontal="centerContinuous"/>
      <protection locked="0"/>
    </xf>
    <xf numFmtId="3" fontId="6" fillId="0" borderId="0" xfId="60" applyNumberFormat="1" applyFont="1" applyFill="1" applyBorder="1">
      <alignment/>
      <protection/>
    </xf>
    <xf numFmtId="3" fontId="10" fillId="0" borderId="0" xfId="60" applyNumberFormat="1" applyFont="1" applyFill="1" applyBorder="1" applyProtection="1">
      <alignment/>
      <protection locked="0"/>
    </xf>
    <xf numFmtId="41" fontId="10" fillId="0" borderId="0" xfId="60" applyNumberFormat="1" applyFont="1" applyFill="1" applyProtection="1">
      <alignment/>
      <protection locked="0"/>
    </xf>
    <xf numFmtId="38" fontId="10" fillId="0" borderId="0" xfId="48" applyFont="1" applyFill="1" applyAlignment="1">
      <alignment/>
    </xf>
    <xf numFmtId="3" fontId="10" fillId="0" borderId="11" xfId="60" applyNumberFormat="1" applyFont="1" applyFill="1" applyBorder="1" applyAlignment="1" applyProtection="1" quotePrefix="1">
      <alignment horizontal="distributed"/>
      <protection locked="0"/>
    </xf>
    <xf numFmtId="176" fontId="6" fillId="0" borderId="0" xfId="60" applyNumberFormat="1" applyFont="1" applyFill="1" applyProtection="1">
      <alignment/>
      <protection locked="0"/>
    </xf>
    <xf numFmtId="3" fontId="6" fillId="0" borderId="13" xfId="60" applyNumberFormat="1" applyFont="1" applyFill="1" applyBorder="1" applyAlignment="1" applyProtection="1">
      <alignment horizontal="centerContinuous"/>
      <protection locked="0"/>
    </xf>
    <xf numFmtId="3" fontId="6" fillId="0" borderId="14" xfId="60" applyNumberFormat="1" applyFont="1" applyFill="1" applyBorder="1" applyAlignment="1" applyProtection="1">
      <alignment horizontal="distributed"/>
      <protection locked="0"/>
    </xf>
    <xf numFmtId="41" fontId="6" fillId="0" borderId="17" xfId="60" applyNumberFormat="1" applyFont="1" applyFill="1" applyBorder="1" applyProtection="1">
      <alignment/>
      <protection locked="0"/>
    </xf>
    <xf numFmtId="41" fontId="6" fillId="0" borderId="13" xfId="60" applyNumberFormat="1" applyFont="1" applyFill="1" applyBorder="1" applyProtection="1">
      <alignment/>
      <protection locked="0"/>
    </xf>
    <xf numFmtId="177" fontId="6" fillId="0" borderId="13" xfId="60" applyNumberFormat="1" applyFont="1" applyFill="1" applyBorder="1" applyProtection="1">
      <alignment/>
      <protection locked="0"/>
    </xf>
    <xf numFmtId="41" fontId="6" fillId="0" borderId="14" xfId="60" applyNumberFormat="1" applyFont="1" applyFill="1" applyBorder="1" applyProtection="1">
      <alignment/>
      <protection locked="0"/>
    </xf>
    <xf numFmtId="3" fontId="6" fillId="0" borderId="13" xfId="60" applyNumberFormat="1" applyFont="1" applyFill="1" applyBorder="1" applyAlignment="1" applyProtection="1">
      <alignment horizontal="center"/>
      <protection locked="0"/>
    </xf>
    <xf numFmtId="0" fontId="6" fillId="0" borderId="0" xfId="60" applyFont="1" applyFill="1" applyProtection="1">
      <alignment/>
      <protection locked="0"/>
    </xf>
    <xf numFmtId="0" fontId="6" fillId="0" borderId="0" xfId="60" applyFont="1" applyFill="1" applyAlignment="1" applyProtection="1" quotePrefix="1">
      <alignment horizontal="left"/>
      <protection locked="0"/>
    </xf>
    <xf numFmtId="0" fontId="3" fillId="0" borderId="0" xfId="60" applyFont="1" applyFill="1" applyAlignment="1">
      <alignment horizontal="centerContinuous"/>
      <protection/>
    </xf>
    <xf numFmtId="0" fontId="6" fillId="0" borderId="0" xfId="60" applyFont="1" applyFill="1" applyAlignment="1" applyProtection="1" quotePrefix="1">
      <alignment horizontal="left" vertical="center"/>
      <protection locked="0"/>
    </xf>
    <xf numFmtId="0" fontId="6" fillId="0" borderId="0" xfId="60" applyFont="1" applyFill="1" applyAlignment="1" applyProtection="1">
      <alignment horizontal="left" vertical="center"/>
      <protection locked="0"/>
    </xf>
    <xf numFmtId="38" fontId="9" fillId="0" borderId="18" xfId="48" applyFont="1" applyFill="1" applyBorder="1" applyAlignment="1">
      <alignment horizontal="center" vertical="top" textRotation="255" shrinkToFit="1"/>
    </xf>
    <xf numFmtId="38" fontId="9" fillId="0" borderId="16" xfId="48" applyFont="1" applyFill="1" applyBorder="1" applyAlignment="1">
      <alignment horizontal="center" vertical="top" textRotation="255" shrinkToFit="1"/>
    </xf>
    <xf numFmtId="38" fontId="9" fillId="0" borderId="17" xfId="48" applyFont="1" applyFill="1" applyBorder="1" applyAlignment="1">
      <alignment horizontal="center" vertical="top" textRotation="255" shrinkToFit="1"/>
    </xf>
    <xf numFmtId="0" fontId="6" fillId="0" borderId="19" xfId="60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6" fillId="0" borderId="21" xfId="60" applyFont="1" applyFill="1" applyBorder="1" applyAlignment="1" applyProtection="1">
      <alignment horizontal="center" vertical="center"/>
      <protection locked="0"/>
    </xf>
    <xf numFmtId="0" fontId="6" fillId="0" borderId="14" xfId="60" applyFont="1" applyFill="1" applyBorder="1" applyAlignment="1" applyProtection="1">
      <alignment horizontal="center" vertical="center"/>
      <protection locked="0"/>
    </xf>
    <xf numFmtId="0" fontId="6" fillId="0" borderId="19" xfId="60" applyFont="1" applyFill="1" applyBorder="1" applyAlignment="1" applyProtection="1">
      <alignment horizontal="center" vertical="distributed"/>
      <protection locked="0"/>
    </xf>
    <xf numFmtId="0" fontId="6" fillId="0" borderId="20" xfId="60" applyFont="1" applyFill="1" applyBorder="1" applyAlignment="1" applyProtection="1">
      <alignment horizontal="center" vertical="distributed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/>
      <protection locked="0"/>
    </xf>
    <xf numFmtId="0" fontId="2" fillId="0" borderId="23" xfId="60" applyFill="1" applyBorder="1" applyAlignment="1">
      <alignment horizontal="center" vertical="center"/>
      <protection/>
    </xf>
    <xf numFmtId="0" fontId="6" fillId="0" borderId="17" xfId="60" applyFont="1" applyFill="1" applyBorder="1" applyAlignment="1" applyProtection="1">
      <alignment horizontal="center" vertical="center"/>
      <protection locked="0"/>
    </xf>
    <xf numFmtId="0" fontId="6" fillId="0" borderId="24" xfId="60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6" fillId="0" borderId="27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 quotePrefix="1">
      <alignment horizontal="center" vertical="distributed"/>
      <protection locked="0"/>
    </xf>
    <xf numFmtId="0" fontId="6" fillId="0" borderId="29" xfId="60" applyFont="1" applyFill="1" applyBorder="1" applyAlignment="1" applyProtection="1">
      <alignment horizontal="center" vertical="distributed"/>
      <protection locked="0"/>
    </xf>
    <xf numFmtId="0" fontId="6" fillId="0" borderId="30" xfId="60" applyFont="1" applyFill="1" applyBorder="1" applyAlignment="1" applyProtection="1">
      <alignment horizontal="center" vertical="center"/>
      <protection locked="0"/>
    </xf>
    <xf numFmtId="0" fontId="2" fillId="0" borderId="30" xfId="60" applyFill="1" applyBorder="1" applyAlignment="1">
      <alignment horizontal="center" vertical="center"/>
      <protection/>
    </xf>
    <xf numFmtId="0" fontId="2" fillId="0" borderId="27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PageLayoutView="0" workbookViewId="0" topLeftCell="G1">
      <selection activeCell="Q88" sqref="Q88"/>
    </sheetView>
  </sheetViews>
  <sheetFormatPr defaultColWidth="11.00390625" defaultRowHeight="15"/>
  <cols>
    <col min="1" max="1" width="3.28125" style="57" customWidth="1"/>
    <col min="2" max="2" width="11.57421875" style="3" customWidth="1"/>
    <col min="3" max="6" width="9.57421875" style="3" customWidth="1"/>
    <col min="7" max="7" width="10.8515625" style="3" customWidth="1"/>
    <col min="8" max="8" width="10.140625" style="3" customWidth="1"/>
    <col min="9" max="9" width="13.140625" style="3" customWidth="1"/>
    <col min="10" max="10" width="9.57421875" style="3" customWidth="1"/>
    <col min="11" max="11" width="13.140625" style="3" customWidth="1"/>
    <col min="12" max="12" width="8.140625" style="3" customWidth="1"/>
    <col min="13" max="13" width="11.421875" style="3" customWidth="1"/>
    <col min="14" max="14" width="9.57421875" style="3" customWidth="1"/>
    <col min="15" max="15" width="13.140625" style="3" customWidth="1"/>
    <col min="16" max="16" width="9.57421875" style="3" customWidth="1"/>
    <col min="17" max="17" width="13.140625" style="3" customWidth="1"/>
    <col min="18" max="18" width="5.140625" style="3" customWidth="1"/>
    <col min="19" max="19" width="10.8515625" style="3" customWidth="1"/>
    <col min="20" max="20" width="13.421875" style="3" customWidth="1"/>
    <col min="21" max="21" width="11.00390625" style="3" customWidth="1"/>
    <col min="22" max="22" width="13.421875" style="3" customWidth="1"/>
    <col min="23" max="23" width="11.00390625" style="3" customWidth="1"/>
    <col min="24" max="24" width="13.421875" style="3" customWidth="1"/>
    <col min="25" max="25" width="11.00390625" style="3" customWidth="1"/>
    <col min="26" max="26" width="12.421875" style="3" customWidth="1"/>
    <col min="27" max="27" width="11.00390625" style="3" customWidth="1"/>
    <col min="28" max="28" width="9.00390625" style="3" customWidth="1"/>
    <col min="29" max="29" width="11.00390625" style="3" customWidth="1"/>
    <col min="30" max="30" width="9.8515625" style="3" customWidth="1"/>
    <col min="31" max="33" width="11.00390625" style="3" customWidth="1"/>
    <col min="34" max="34" width="12.421875" style="3" customWidth="1"/>
    <col min="35" max="16384" width="11.00390625" style="3" customWidth="1"/>
  </cols>
  <sheetData>
    <row r="1" spans="1:18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/>
      <c r="B2" s="1" t="s">
        <v>168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7" customFormat="1" ht="12.75" thickBot="1">
      <c r="A3" s="4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</row>
    <row r="4" spans="1:18" s="7" customFormat="1" ht="18" customHeight="1" thickTop="1">
      <c r="A4" s="74" t="s">
        <v>1</v>
      </c>
      <c r="B4" s="75"/>
      <c r="C4" s="78" t="s">
        <v>2</v>
      </c>
      <c r="D4" s="79"/>
      <c r="E4" s="78" t="s">
        <v>3</v>
      </c>
      <c r="F4" s="79"/>
      <c r="G4" s="80" t="s">
        <v>4</v>
      </c>
      <c r="H4" s="78" t="s">
        <v>5</v>
      </c>
      <c r="I4" s="82"/>
      <c r="J4" s="82" t="s">
        <v>6</v>
      </c>
      <c r="K4" s="83"/>
      <c r="L4" s="83"/>
      <c r="M4" s="83"/>
      <c r="N4" s="83"/>
      <c r="O4" s="83"/>
      <c r="P4" s="83"/>
      <c r="Q4" s="84"/>
      <c r="R4" s="60" t="s">
        <v>7</v>
      </c>
    </row>
    <row r="5" spans="1:18" s="7" customFormat="1" ht="17.25" customHeight="1">
      <c r="A5" s="76"/>
      <c r="B5" s="77"/>
      <c r="C5" s="63" t="s">
        <v>8</v>
      </c>
      <c r="D5" s="65" t="s">
        <v>9</v>
      </c>
      <c r="E5" s="63" t="s">
        <v>8</v>
      </c>
      <c r="F5" s="67" t="s">
        <v>10</v>
      </c>
      <c r="G5" s="81"/>
      <c r="H5" s="69" t="s">
        <v>11</v>
      </c>
      <c r="I5" s="70"/>
      <c r="J5" s="71" t="s">
        <v>12</v>
      </c>
      <c r="K5" s="66"/>
      <c r="L5" s="69" t="s">
        <v>13</v>
      </c>
      <c r="M5" s="72"/>
      <c r="N5" s="73" t="s">
        <v>14</v>
      </c>
      <c r="O5" s="66"/>
      <c r="P5" s="73" t="s">
        <v>15</v>
      </c>
      <c r="Q5" s="66"/>
      <c r="R5" s="61"/>
    </row>
    <row r="6" spans="1:18" s="7" customFormat="1" ht="13.5" customHeight="1">
      <c r="A6" s="71"/>
      <c r="B6" s="66"/>
      <c r="C6" s="64"/>
      <c r="D6" s="66"/>
      <c r="E6" s="64"/>
      <c r="F6" s="68"/>
      <c r="G6" s="68"/>
      <c r="H6" s="13" t="s">
        <v>16</v>
      </c>
      <c r="I6" s="11" t="s">
        <v>17</v>
      </c>
      <c r="J6" s="12" t="s">
        <v>18</v>
      </c>
      <c r="K6" s="12" t="s">
        <v>19</v>
      </c>
      <c r="L6" s="10" t="s">
        <v>18</v>
      </c>
      <c r="M6" s="10" t="s">
        <v>19</v>
      </c>
      <c r="N6" s="14" t="s">
        <v>18</v>
      </c>
      <c r="O6" s="12" t="s">
        <v>19</v>
      </c>
      <c r="P6" s="12" t="s">
        <v>18</v>
      </c>
      <c r="Q6" s="12" t="s">
        <v>19</v>
      </c>
      <c r="R6" s="62"/>
    </row>
    <row r="7" spans="1:18" s="7" customFormat="1" ht="12">
      <c r="A7" s="8"/>
      <c r="B7" s="9"/>
      <c r="C7" s="8"/>
      <c r="D7" s="8"/>
      <c r="E7" s="8"/>
      <c r="F7" s="15"/>
      <c r="G7" s="15"/>
      <c r="H7" s="16"/>
      <c r="I7" s="8"/>
      <c r="J7" s="8"/>
      <c r="K7" s="8"/>
      <c r="L7" s="17" t="s">
        <v>20</v>
      </c>
      <c r="M7" s="17" t="s">
        <v>20</v>
      </c>
      <c r="N7" s="8"/>
      <c r="O7" s="8"/>
      <c r="P7" s="8"/>
      <c r="Q7" s="8"/>
      <c r="R7" s="18"/>
    </row>
    <row r="8" spans="1:18" s="24" customFormat="1" ht="12">
      <c r="A8" s="19"/>
      <c r="B8" s="20" t="s">
        <v>21</v>
      </c>
      <c r="C8" s="21">
        <v>298045</v>
      </c>
      <c r="D8" s="21">
        <v>262770</v>
      </c>
      <c r="E8" s="21">
        <v>46673</v>
      </c>
      <c r="F8" s="21">
        <v>11292</v>
      </c>
      <c r="G8" s="21">
        <v>634539</v>
      </c>
      <c r="H8" s="21">
        <v>2046</v>
      </c>
      <c r="I8" s="21">
        <v>121527</v>
      </c>
      <c r="J8" s="21">
        <v>62193</v>
      </c>
      <c r="K8" s="21">
        <v>1085020</v>
      </c>
      <c r="L8" s="22">
        <v>53394</v>
      </c>
      <c r="M8" s="21">
        <v>841604</v>
      </c>
      <c r="N8" s="21">
        <v>7567</v>
      </c>
      <c r="O8" s="21">
        <v>214776</v>
      </c>
      <c r="P8" s="21">
        <v>1232</v>
      </c>
      <c r="Q8" s="21">
        <v>28640</v>
      </c>
      <c r="R8" s="23">
        <v>42</v>
      </c>
    </row>
    <row r="9" spans="1:18" s="24" customFormat="1" ht="12">
      <c r="A9" s="19"/>
      <c r="B9" s="20">
        <v>43</v>
      </c>
      <c r="C9" s="21">
        <v>302574</v>
      </c>
      <c r="D9" s="21">
        <v>264330</v>
      </c>
      <c r="E9" s="21">
        <v>43653</v>
      </c>
      <c r="F9" s="21">
        <v>11236</v>
      </c>
      <c r="G9" s="21">
        <v>699337</v>
      </c>
      <c r="H9" s="21">
        <v>2514</v>
      </c>
      <c r="I9" s="21">
        <v>150612</v>
      </c>
      <c r="J9" s="21">
        <v>64859</v>
      </c>
      <c r="K9" s="21">
        <v>1203524</v>
      </c>
      <c r="L9" s="22">
        <v>56040</v>
      </c>
      <c r="M9" s="21">
        <v>939039</v>
      </c>
      <c r="N9" s="21">
        <v>7879</v>
      </c>
      <c r="O9" s="21">
        <v>240826</v>
      </c>
      <c r="P9" s="21">
        <v>940</v>
      </c>
      <c r="Q9" s="21">
        <v>23659</v>
      </c>
      <c r="R9" s="23">
        <v>43</v>
      </c>
    </row>
    <row r="10" spans="1:18" s="24" customFormat="1" ht="12.75" customHeight="1">
      <c r="A10" s="19"/>
      <c r="B10" s="20">
        <v>44</v>
      </c>
      <c r="C10" s="21">
        <v>310987</v>
      </c>
      <c r="D10" s="21">
        <v>260636</v>
      </c>
      <c r="E10" s="21">
        <v>41513</v>
      </c>
      <c r="F10" s="21">
        <v>10966</v>
      </c>
      <c r="G10" s="21">
        <v>886079</v>
      </c>
      <c r="H10" s="21">
        <v>2894</v>
      </c>
      <c r="I10" s="21">
        <v>173842</v>
      </c>
      <c r="J10" s="21">
        <v>66994</v>
      </c>
      <c r="K10" s="21">
        <v>1351955</v>
      </c>
      <c r="L10" s="25">
        <v>57934</v>
      </c>
      <c r="M10" s="21">
        <v>1058810</v>
      </c>
      <c r="N10" s="21">
        <v>8131</v>
      </c>
      <c r="O10" s="21">
        <v>267789</v>
      </c>
      <c r="P10" s="21">
        <v>929</v>
      </c>
      <c r="Q10" s="21">
        <v>25356</v>
      </c>
      <c r="R10" s="23">
        <v>44</v>
      </c>
    </row>
    <row r="11" spans="1:18" s="24" customFormat="1" ht="12">
      <c r="A11" s="19"/>
      <c r="B11" s="20">
        <v>45</v>
      </c>
      <c r="C11" s="21">
        <v>317557</v>
      </c>
      <c r="D11" s="21">
        <v>261222</v>
      </c>
      <c r="E11" s="21">
        <v>38909</v>
      </c>
      <c r="F11" s="21">
        <v>11044</v>
      </c>
      <c r="G11" s="21">
        <v>1356231</v>
      </c>
      <c r="H11" s="21">
        <v>3234</v>
      </c>
      <c r="I11" s="21">
        <v>321530</v>
      </c>
      <c r="J11" s="21">
        <v>68485</v>
      </c>
      <c r="K11" s="21">
        <v>1519005</v>
      </c>
      <c r="L11" s="22">
        <v>59475</v>
      </c>
      <c r="M11" s="21">
        <v>1206848</v>
      </c>
      <c r="N11" s="21">
        <v>8331</v>
      </c>
      <c r="O11" s="21">
        <v>291921</v>
      </c>
      <c r="P11" s="21">
        <v>679</v>
      </c>
      <c r="Q11" s="21">
        <v>20236</v>
      </c>
      <c r="R11" s="23">
        <v>45</v>
      </c>
    </row>
    <row r="12" spans="1:18" s="24" customFormat="1" ht="12">
      <c r="A12" s="19"/>
      <c r="B12" s="20" t="s">
        <v>20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6"/>
      <c r="N12" s="21"/>
      <c r="O12" s="21"/>
      <c r="P12" s="21"/>
      <c r="Q12" s="21"/>
      <c r="R12" s="23"/>
    </row>
    <row r="13" spans="1:18" s="31" customFormat="1" ht="12">
      <c r="A13" s="27"/>
      <c r="B13" s="28">
        <v>46</v>
      </c>
      <c r="C13" s="29">
        <f aca="true" t="shared" si="0" ref="C13:M13">SUM(C15:C16)</f>
        <v>307861</v>
      </c>
      <c r="D13" s="29">
        <f t="shared" si="0"/>
        <v>258520</v>
      </c>
      <c r="E13" s="29">
        <f t="shared" si="0"/>
        <v>33475</v>
      </c>
      <c r="F13" s="29">
        <f t="shared" si="0"/>
        <v>10934</v>
      </c>
      <c r="G13" s="29">
        <f t="shared" si="0"/>
        <v>1560036</v>
      </c>
      <c r="H13" s="29">
        <f t="shared" si="0"/>
        <v>5396</v>
      </c>
      <c r="I13" s="29">
        <f t="shared" si="0"/>
        <v>456695</v>
      </c>
      <c r="J13" s="29">
        <f t="shared" si="0"/>
        <v>70965</v>
      </c>
      <c r="K13" s="29">
        <f t="shared" si="0"/>
        <v>1910031</v>
      </c>
      <c r="L13" s="29">
        <v>61986</v>
      </c>
      <c r="M13" s="29">
        <f t="shared" si="0"/>
        <v>1563769</v>
      </c>
      <c r="N13" s="29">
        <v>8515</v>
      </c>
      <c r="O13" s="29">
        <f>SUM(O15:O16)</f>
        <v>330586</v>
      </c>
      <c r="P13" s="29">
        <f>SUM(P15:P16)</f>
        <v>464</v>
      </c>
      <c r="Q13" s="29">
        <f>SUM(Q15:Q16)</f>
        <v>15676</v>
      </c>
      <c r="R13" s="30">
        <v>46</v>
      </c>
    </row>
    <row r="14" spans="1:18" s="24" customFormat="1" ht="12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6"/>
      <c r="N14" s="21"/>
      <c r="O14" s="21"/>
      <c r="P14" s="21"/>
      <c r="Q14" s="21"/>
      <c r="R14" s="23"/>
    </row>
    <row r="15" spans="1:18" s="31" customFormat="1" ht="12">
      <c r="A15" s="32"/>
      <c r="B15" s="33" t="s">
        <v>22</v>
      </c>
      <c r="C15" s="29">
        <f aca="true" t="shared" si="1" ref="C15:M15">SUM(C18:C28)</f>
        <v>166633</v>
      </c>
      <c r="D15" s="29">
        <f t="shared" si="1"/>
        <v>135970</v>
      </c>
      <c r="E15" s="29">
        <f t="shared" si="1"/>
        <v>20490</v>
      </c>
      <c r="F15" s="29">
        <f t="shared" si="1"/>
        <v>6562</v>
      </c>
      <c r="G15" s="29">
        <f t="shared" si="1"/>
        <v>794688</v>
      </c>
      <c r="H15" s="29">
        <f t="shared" si="1"/>
        <v>2552</v>
      </c>
      <c r="I15" s="29">
        <f t="shared" si="1"/>
        <v>209860</v>
      </c>
      <c r="J15" s="29">
        <f t="shared" si="1"/>
        <v>39234</v>
      </c>
      <c r="K15" s="29">
        <f t="shared" si="1"/>
        <v>1035527</v>
      </c>
      <c r="L15" s="29">
        <f t="shared" si="1"/>
        <v>34276</v>
      </c>
      <c r="M15" s="29">
        <f t="shared" si="1"/>
        <v>845533</v>
      </c>
      <c r="N15" s="29">
        <v>4708</v>
      </c>
      <c r="O15" s="29">
        <f>SUM(O18:O28)</f>
        <v>181535</v>
      </c>
      <c r="P15" s="29">
        <f>SUM(P18:P28)</f>
        <v>250</v>
      </c>
      <c r="Q15" s="29">
        <f>SUM(Q18:Q28)</f>
        <v>8459</v>
      </c>
      <c r="R15" s="30" t="s">
        <v>23</v>
      </c>
    </row>
    <row r="16" spans="1:18" s="31" customFormat="1" ht="12">
      <c r="A16" s="32"/>
      <c r="B16" s="33" t="s">
        <v>24</v>
      </c>
      <c r="C16" s="29">
        <f aca="true" t="shared" si="2" ref="C16:K16">C29+C33+C39+C42+C47+C49+C58+C67+C71+C74+C80+C85</f>
        <v>141228</v>
      </c>
      <c r="D16" s="29">
        <f t="shared" si="2"/>
        <v>122550</v>
      </c>
      <c r="E16" s="29">
        <f t="shared" si="2"/>
        <v>12985</v>
      </c>
      <c r="F16" s="29">
        <f t="shared" si="2"/>
        <v>4372</v>
      </c>
      <c r="G16" s="29">
        <f t="shared" si="2"/>
        <v>765348</v>
      </c>
      <c r="H16" s="29">
        <f t="shared" si="2"/>
        <v>2844</v>
      </c>
      <c r="I16" s="29">
        <f t="shared" si="2"/>
        <v>246835</v>
      </c>
      <c r="J16" s="29">
        <f t="shared" si="2"/>
        <v>31731</v>
      </c>
      <c r="K16" s="29">
        <f t="shared" si="2"/>
        <v>874504</v>
      </c>
      <c r="L16" s="29">
        <v>27710</v>
      </c>
      <c r="M16" s="29">
        <f>M29+M33+M39+M42+M47+M49+M58+M67+M71+M74+M80+M85</f>
        <v>718236</v>
      </c>
      <c r="N16" s="29">
        <f>N29+N33+N39+N42+N47+N49+N58+N67+N71+N74+N80+N85</f>
        <v>3807</v>
      </c>
      <c r="O16" s="29">
        <f>O29+O33+O39+O42+O47+O49+O58+O67+O71+O74+O80+O85</f>
        <v>149051</v>
      </c>
      <c r="P16" s="29">
        <f>P29+P33+P39+P42+P47+P49+P58+P67+P71+P74+P80+P85</f>
        <v>214</v>
      </c>
      <c r="Q16" s="29">
        <f>Q29+Q33+Q39+Q42+Q47+Q49+Q58+Q67+Q71+Q74+Q80+Q85</f>
        <v>7217</v>
      </c>
      <c r="R16" s="30" t="s">
        <v>25</v>
      </c>
    </row>
    <row r="17" spans="1:18" s="24" customFormat="1" ht="12">
      <c r="A17" s="34"/>
      <c r="B17" s="3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3"/>
    </row>
    <row r="18" spans="1:18" s="24" customFormat="1" ht="12">
      <c r="A18" s="19" t="s">
        <v>26</v>
      </c>
      <c r="B18" s="36" t="s">
        <v>27</v>
      </c>
      <c r="C18" s="21">
        <v>43816</v>
      </c>
      <c r="D18" s="21">
        <v>33474</v>
      </c>
      <c r="E18" s="21">
        <v>4643</v>
      </c>
      <c r="F18" s="21">
        <v>1817</v>
      </c>
      <c r="G18" s="21">
        <v>197793</v>
      </c>
      <c r="H18" s="21">
        <v>612</v>
      </c>
      <c r="I18" s="21">
        <v>48149</v>
      </c>
      <c r="J18" s="21">
        <v>10175</v>
      </c>
      <c r="K18" s="21">
        <v>254455</v>
      </c>
      <c r="L18" s="21">
        <v>8832</v>
      </c>
      <c r="M18" s="21">
        <v>203666</v>
      </c>
      <c r="N18" s="21">
        <v>1285</v>
      </c>
      <c r="O18" s="21">
        <v>48797</v>
      </c>
      <c r="P18" s="21">
        <v>58</v>
      </c>
      <c r="Q18" s="21">
        <v>1992</v>
      </c>
      <c r="R18" s="23">
        <v>1</v>
      </c>
    </row>
    <row r="19" spans="1:18" s="24" customFormat="1" ht="12">
      <c r="A19" s="19" t="s">
        <v>28</v>
      </c>
      <c r="B19" s="36" t="s">
        <v>29</v>
      </c>
      <c r="C19" s="21">
        <v>23891</v>
      </c>
      <c r="D19" s="21">
        <v>20512</v>
      </c>
      <c r="E19" s="21">
        <v>4220</v>
      </c>
      <c r="F19" s="21">
        <v>1223</v>
      </c>
      <c r="G19" s="21">
        <v>96610</v>
      </c>
      <c r="H19" s="21">
        <v>281</v>
      </c>
      <c r="I19" s="21">
        <v>23279</v>
      </c>
      <c r="J19" s="21">
        <v>6206</v>
      </c>
      <c r="K19" s="21">
        <v>166846</v>
      </c>
      <c r="L19" s="21">
        <v>5267</v>
      </c>
      <c r="M19" s="21">
        <v>129931</v>
      </c>
      <c r="N19" s="21">
        <v>905</v>
      </c>
      <c r="O19" s="21">
        <v>35782</v>
      </c>
      <c r="P19" s="21">
        <v>34</v>
      </c>
      <c r="Q19" s="21">
        <v>1133</v>
      </c>
      <c r="R19" s="23">
        <v>2</v>
      </c>
    </row>
    <row r="20" spans="1:18" s="24" customFormat="1" ht="12">
      <c r="A20" s="19" t="s">
        <v>30</v>
      </c>
      <c r="B20" s="36" t="s">
        <v>31</v>
      </c>
      <c r="C20" s="21">
        <v>13327</v>
      </c>
      <c r="D20" s="21">
        <v>10883</v>
      </c>
      <c r="E20" s="21">
        <v>1397</v>
      </c>
      <c r="F20" s="21">
        <v>696</v>
      </c>
      <c r="G20" s="21">
        <v>67722</v>
      </c>
      <c r="H20" s="21">
        <v>200</v>
      </c>
      <c r="I20" s="21">
        <v>15961</v>
      </c>
      <c r="J20" s="21">
        <v>3052</v>
      </c>
      <c r="K20" s="21">
        <v>79934</v>
      </c>
      <c r="L20" s="21">
        <v>2718</v>
      </c>
      <c r="M20" s="21">
        <v>67144</v>
      </c>
      <c r="N20" s="21">
        <v>310</v>
      </c>
      <c r="O20" s="21">
        <v>11961</v>
      </c>
      <c r="P20" s="21">
        <v>24</v>
      </c>
      <c r="Q20" s="21">
        <v>829</v>
      </c>
      <c r="R20" s="23">
        <v>3</v>
      </c>
    </row>
    <row r="21" spans="1:18" s="24" customFormat="1" ht="12">
      <c r="A21" s="19" t="s">
        <v>32</v>
      </c>
      <c r="B21" s="36" t="s">
        <v>33</v>
      </c>
      <c r="C21" s="21">
        <v>20248</v>
      </c>
      <c r="D21" s="21">
        <v>17411</v>
      </c>
      <c r="E21" s="21">
        <v>2590</v>
      </c>
      <c r="F21" s="21">
        <v>856</v>
      </c>
      <c r="G21" s="21">
        <v>93182</v>
      </c>
      <c r="H21" s="21">
        <v>332</v>
      </c>
      <c r="I21" s="21">
        <v>29595</v>
      </c>
      <c r="J21" s="21">
        <v>3690</v>
      </c>
      <c r="K21" s="21">
        <v>96951</v>
      </c>
      <c r="L21" s="21">
        <v>3322</v>
      </c>
      <c r="M21" s="21">
        <v>83196</v>
      </c>
      <c r="N21" s="21">
        <v>334</v>
      </c>
      <c r="O21" s="21">
        <v>12583</v>
      </c>
      <c r="P21" s="21">
        <v>34</v>
      </c>
      <c r="Q21" s="21">
        <v>1172</v>
      </c>
      <c r="R21" s="23">
        <v>4</v>
      </c>
    </row>
    <row r="22" spans="1:18" s="24" customFormat="1" ht="12">
      <c r="A22" s="19" t="s">
        <v>34</v>
      </c>
      <c r="B22" s="36" t="s">
        <v>35</v>
      </c>
      <c r="C22" s="21">
        <v>10198</v>
      </c>
      <c r="D22" s="21">
        <v>8393</v>
      </c>
      <c r="E22" s="21">
        <v>1328</v>
      </c>
      <c r="F22" s="21">
        <v>232</v>
      </c>
      <c r="G22" s="21">
        <v>54517</v>
      </c>
      <c r="H22" s="21">
        <v>148</v>
      </c>
      <c r="I22" s="21">
        <v>12542</v>
      </c>
      <c r="J22" s="21">
        <v>2688</v>
      </c>
      <c r="K22" s="21">
        <v>73175</v>
      </c>
      <c r="L22" s="21">
        <v>2371</v>
      </c>
      <c r="M22" s="21">
        <v>60764</v>
      </c>
      <c r="N22" s="21">
        <v>301</v>
      </c>
      <c r="O22" s="21">
        <v>11835</v>
      </c>
      <c r="P22" s="21">
        <v>16</v>
      </c>
      <c r="Q22" s="21">
        <v>576</v>
      </c>
      <c r="R22" s="23">
        <v>5</v>
      </c>
    </row>
    <row r="23" spans="1:18" s="24" customFormat="1" ht="12">
      <c r="A23" s="19" t="s">
        <v>36</v>
      </c>
      <c r="B23" s="36" t="s">
        <v>37</v>
      </c>
      <c r="C23" s="21">
        <v>8874</v>
      </c>
      <c r="D23" s="21">
        <v>7210</v>
      </c>
      <c r="E23" s="21">
        <v>739</v>
      </c>
      <c r="F23" s="21">
        <v>401</v>
      </c>
      <c r="G23" s="21">
        <v>47436</v>
      </c>
      <c r="H23" s="21">
        <v>139</v>
      </c>
      <c r="I23" s="21">
        <v>11585</v>
      </c>
      <c r="J23" s="21">
        <v>2535</v>
      </c>
      <c r="K23" s="21">
        <v>67953</v>
      </c>
      <c r="L23" s="21">
        <v>2250</v>
      </c>
      <c r="M23" s="21">
        <v>57118</v>
      </c>
      <c r="N23" s="21">
        <v>271</v>
      </c>
      <c r="O23" s="21">
        <v>10417</v>
      </c>
      <c r="P23" s="21">
        <v>14</v>
      </c>
      <c r="Q23" s="21">
        <v>418</v>
      </c>
      <c r="R23" s="23">
        <v>6</v>
      </c>
    </row>
    <row r="24" spans="1:18" s="24" customFormat="1" ht="12">
      <c r="A24" s="19" t="s">
        <v>38</v>
      </c>
      <c r="B24" s="36" t="s">
        <v>39</v>
      </c>
      <c r="C24" s="21">
        <v>6554</v>
      </c>
      <c r="D24" s="21">
        <v>5313</v>
      </c>
      <c r="E24" s="21">
        <v>499</v>
      </c>
      <c r="F24" s="21">
        <v>181</v>
      </c>
      <c r="G24" s="21">
        <v>36990</v>
      </c>
      <c r="H24" s="21">
        <v>130</v>
      </c>
      <c r="I24" s="21">
        <v>10249</v>
      </c>
      <c r="J24" s="21">
        <v>1791</v>
      </c>
      <c r="K24" s="21">
        <v>47701</v>
      </c>
      <c r="L24" s="21">
        <v>1620</v>
      </c>
      <c r="M24" s="21">
        <v>41220</v>
      </c>
      <c r="N24" s="21">
        <v>161</v>
      </c>
      <c r="O24" s="21">
        <v>6123</v>
      </c>
      <c r="P24" s="21">
        <v>10</v>
      </c>
      <c r="Q24" s="21">
        <v>358</v>
      </c>
      <c r="R24" s="23">
        <v>7</v>
      </c>
    </row>
    <row r="25" spans="1:18" s="24" customFormat="1" ht="12">
      <c r="A25" s="19" t="s">
        <v>40</v>
      </c>
      <c r="B25" s="36" t="s">
        <v>41</v>
      </c>
      <c r="C25" s="21">
        <v>8753</v>
      </c>
      <c r="D25" s="21">
        <v>7706</v>
      </c>
      <c r="E25" s="21">
        <v>1753</v>
      </c>
      <c r="F25" s="21">
        <v>359</v>
      </c>
      <c r="G25" s="21">
        <v>41870</v>
      </c>
      <c r="H25" s="21">
        <v>139</v>
      </c>
      <c r="I25" s="21">
        <v>11532</v>
      </c>
      <c r="J25" s="21">
        <v>2015</v>
      </c>
      <c r="K25" s="21">
        <v>56000</v>
      </c>
      <c r="L25" s="21">
        <v>1743</v>
      </c>
      <c r="M25" s="21">
        <v>45520</v>
      </c>
      <c r="N25" s="21">
        <v>258</v>
      </c>
      <c r="O25" s="21">
        <v>10078</v>
      </c>
      <c r="P25" s="21">
        <v>14</v>
      </c>
      <c r="Q25" s="21">
        <v>402</v>
      </c>
      <c r="R25" s="23">
        <v>8</v>
      </c>
    </row>
    <row r="26" spans="1:18" s="24" customFormat="1" ht="12">
      <c r="A26" s="19" t="s">
        <v>42</v>
      </c>
      <c r="B26" s="37" t="s">
        <v>43</v>
      </c>
      <c r="C26" s="21">
        <v>6835</v>
      </c>
      <c r="D26" s="21">
        <v>5910</v>
      </c>
      <c r="E26" s="21">
        <v>685</v>
      </c>
      <c r="F26" s="21">
        <v>181</v>
      </c>
      <c r="G26" s="21">
        <v>34560</v>
      </c>
      <c r="H26" s="21">
        <v>102</v>
      </c>
      <c r="I26" s="21">
        <v>9818</v>
      </c>
      <c r="J26" s="21">
        <v>1781</v>
      </c>
      <c r="K26" s="21">
        <v>48107</v>
      </c>
      <c r="L26" s="21">
        <v>1605</v>
      </c>
      <c r="M26" s="21">
        <v>41338</v>
      </c>
      <c r="N26" s="21">
        <v>165</v>
      </c>
      <c r="O26" s="21">
        <v>6446</v>
      </c>
      <c r="P26" s="21">
        <v>9</v>
      </c>
      <c r="Q26" s="21">
        <v>323</v>
      </c>
      <c r="R26" s="23">
        <v>9</v>
      </c>
    </row>
    <row r="27" spans="1:18" s="24" customFormat="1" ht="12">
      <c r="A27" s="19" t="s">
        <v>44</v>
      </c>
      <c r="B27" s="36" t="s">
        <v>45</v>
      </c>
      <c r="C27" s="21">
        <v>8245</v>
      </c>
      <c r="D27" s="21">
        <v>6825</v>
      </c>
      <c r="E27" s="21">
        <v>1362</v>
      </c>
      <c r="F27" s="21">
        <v>208</v>
      </c>
      <c r="G27" s="21">
        <v>41368</v>
      </c>
      <c r="H27" s="21">
        <v>106</v>
      </c>
      <c r="I27" s="21">
        <v>9558</v>
      </c>
      <c r="J27" s="21">
        <v>1801</v>
      </c>
      <c r="K27" s="21">
        <v>50073</v>
      </c>
      <c r="L27" s="21">
        <v>1533</v>
      </c>
      <c r="M27" s="21">
        <v>39868</v>
      </c>
      <c r="N27" s="21">
        <v>259</v>
      </c>
      <c r="O27" s="21">
        <v>9887</v>
      </c>
      <c r="P27" s="21">
        <v>9</v>
      </c>
      <c r="Q27" s="21">
        <v>318</v>
      </c>
      <c r="R27" s="23">
        <v>10</v>
      </c>
    </row>
    <row r="28" spans="1:18" s="24" customFormat="1" ht="12">
      <c r="A28" s="19" t="s">
        <v>46</v>
      </c>
      <c r="B28" s="36" t="s">
        <v>47</v>
      </c>
      <c r="C28" s="21">
        <v>15892</v>
      </c>
      <c r="D28" s="21">
        <v>12333</v>
      </c>
      <c r="E28" s="21">
        <v>1274</v>
      </c>
      <c r="F28" s="21">
        <v>408</v>
      </c>
      <c r="G28" s="21">
        <v>82640</v>
      </c>
      <c r="H28" s="21">
        <v>363</v>
      </c>
      <c r="I28" s="21">
        <v>27592</v>
      </c>
      <c r="J28" s="21">
        <v>3500</v>
      </c>
      <c r="K28" s="21">
        <v>94332</v>
      </c>
      <c r="L28" s="21">
        <v>3015</v>
      </c>
      <c r="M28" s="21">
        <v>75768</v>
      </c>
      <c r="N28" s="21">
        <v>457</v>
      </c>
      <c r="O28" s="21">
        <v>17626</v>
      </c>
      <c r="P28" s="21">
        <v>28</v>
      </c>
      <c r="Q28" s="21">
        <v>938</v>
      </c>
      <c r="R28" s="23">
        <v>11</v>
      </c>
    </row>
    <row r="29" spans="1:28" s="31" customFormat="1" ht="12">
      <c r="A29" s="32"/>
      <c r="B29" s="33" t="s">
        <v>48</v>
      </c>
      <c r="C29" s="29">
        <f>SUM(C30:C32)</f>
        <v>5288</v>
      </c>
      <c r="D29" s="29">
        <f aca="true" t="shared" si="3" ref="D29:Q29">SUM(D30:D32)</f>
        <v>4537</v>
      </c>
      <c r="E29" s="29">
        <f t="shared" si="3"/>
        <v>475</v>
      </c>
      <c r="F29" s="29">
        <f t="shared" si="3"/>
        <v>148</v>
      </c>
      <c r="G29" s="29">
        <f t="shared" si="3"/>
        <v>30412</v>
      </c>
      <c r="H29" s="29">
        <f t="shared" si="3"/>
        <v>138</v>
      </c>
      <c r="I29" s="29">
        <f t="shared" si="3"/>
        <v>11427</v>
      </c>
      <c r="J29" s="29">
        <f t="shared" si="3"/>
        <v>1347</v>
      </c>
      <c r="K29" s="29">
        <f t="shared" si="3"/>
        <v>36562</v>
      </c>
      <c r="L29" s="29">
        <f t="shared" si="3"/>
        <v>1191</v>
      </c>
      <c r="M29" s="29">
        <f t="shared" si="3"/>
        <v>30563</v>
      </c>
      <c r="N29" s="29">
        <f t="shared" si="3"/>
        <v>138</v>
      </c>
      <c r="O29" s="29">
        <f t="shared" si="3"/>
        <v>5386</v>
      </c>
      <c r="P29" s="29">
        <f t="shared" si="3"/>
        <v>18</v>
      </c>
      <c r="Q29" s="29">
        <f t="shared" si="3"/>
        <v>613</v>
      </c>
      <c r="R29" s="30" t="s">
        <v>49</v>
      </c>
      <c r="AA29" s="24"/>
      <c r="AB29" s="24"/>
    </row>
    <row r="30" spans="1:18" s="24" customFormat="1" ht="12">
      <c r="A30" s="19" t="s">
        <v>50</v>
      </c>
      <c r="B30" s="36" t="s">
        <v>51</v>
      </c>
      <c r="C30" s="21">
        <v>1266</v>
      </c>
      <c r="D30" s="21">
        <v>1121</v>
      </c>
      <c r="E30" s="21">
        <v>163</v>
      </c>
      <c r="F30" s="21">
        <v>41</v>
      </c>
      <c r="G30" s="21">
        <v>6864</v>
      </c>
      <c r="H30" s="21">
        <v>31</v>
      </c>
      <c r="I30" s="21">
        <v>2753</v>
      </c>
      <c r="J30" s="21">
        <v>286</v>
      </c>
      <c r="K30" s="21">
        <v>7815</v>
      </c>
      <c r="L30" s="21">
        <v>242</v>
      </c>
      <c r="M30" s="21">
        <v>6072</v>
      </c>
      <c r="N30" s="21">
        <v>42</v>
      </c>
      <c r="O30" s="21">
        <v>1673</v>
      </c>
      <c r="P30" s="21">
        <v>2</v>
      </c>
      <c r="Q30" s="21">
        <v>70</v>
      </c>
      <c r="R30" s="23">
        <v>12</v>
      </c>
    </row>
    <row r="31" spans="1:18" s="24" customFormat="1" ht="12">
      <c r="A31" s="19" t="s">
        <v>52</v>
      </c>
      <c r="B31" s="36" t="s">
        <v>53</v>
      </c>
      <c r="C31" s="21">
        <v>1961</v>
      </c>
      <c r="D31" s="21">
        <v>1636</v>
      </c>
      <c r="E31" s="21">
        <v>192</v>
      </c>
      <c r="F31" s="21">
        <v>62</v>
      </c>
      <c r="G31" s="21">
        <v>12691</v>
      </c>
      <c r="H31" s="21">
        <v>55</v>
      </c>
      <c r="I31" s="21">
        <v>4460</v>
      </c>
      <c r="J31" s="21">
        <v>585</v>
      </c>
      <c r="K31" s="21">
        <v>16013</v>
      </c>
      <c r="L31" s="21">
        <v>515</v>
      </c>
      <c r="M31" s="21">
        <v>13348</v>
      </c>
      <c r="N31" s="21">
        <v>64</v>
      </c>
      <c r="O31" s="21">
        <v>2489</v>
      </c>
      <c r="P31" s="21">
        <v>6</v>
      </c>
      <c r="Q31" s="21">
        <v>176</v>
      </c>
      <c r="R31" s="23">
        <v>13</v>
      </c>
    </row>
    <row r="32" spans="1:18" s="24" customFormat="1" ht="12">
      <c r="A32" s="19" t="s">
        <v>54</v>
      </c>
      <c r="B32" s="36" t="s">
        <v>55</v>
      </c>
      <c r="C32" s="21">
        <v>2061</v>
      </c>
      <c r="D32" s="21">
        <v>1780</v>
      </c>
      <c r="E32" s="21">
        <v>120</v>
      </c>
      <c r="F32" s="21">
        <v>45</v>
      </c>
      <c r="G32" s="21">
        <v>10857</v>
      </c>
      <c r="H32" s="21">
        <v>52</v>
      </c>
      <c r="I32" s="21">
        <v>4214</v>
      </c>
      <c r="J32" s="21">
        <v>476</v>
      </c>
      <c r="K32" s="21">
        <v>12734</v>
      </c>
      <c r="L32" s="21">
        <v>434</v>
      </c>
      <c r="M32" s="21">
        <v>11143</v>
      </c>
      <c r="N32" s="21">
        <v>32</v>
      </c>
      <c r="O32" s="21">
        <v>1224</v>
      </c>
      <c r="P32" s="21">
        <v>10</v>
      </c>
      <c r="Q32" s="21">
        <v>367</v>
      </c>
      <c r="R32" s="23">
        <v>14</v>
      </c>
    </row>
    <row r="33" spans="1:28" s="31" customFormat="1" ht="12">
      <c r="A33" s="32"/>
      <c r="B33" s="33" t="s">
        <v>56</v>
      </c>
      <c r="C33" s="29">
        <v>18007</v>
      </c>
      <c r="D33" s="29">
        <f aca="true" t="shared" si="4" ref="D33:M33">SUM(D34:D38)</f>
        <v>15736</v>
      </c>
      <c r="E33" s="29">
        <f t="shared" si="4"/>
        <v>1836</v>
      </c>
      <c r="F33" s="29">
        <f t="shared" si="4"/>
        <v>398</v>
      </c>
      <c r="G33" s="29">
        <f t="shared" si="4"/>
        <v>98371</v>
      </c>
      <c r="H33" s="29">
        <f t="shared" si="4"/>
        <v>355</v>
      </c>
      <c r="I33" s="29">
        <f>SUM(I34:I38)</f>
        <v>29714</v>
      </c>
      <c r="J33" s="29">
        <f t="shared" si="4"/>
        <v>4403</v>
      </c>
      <c r="K33" s="29">
        <f t="shared" si="4"/>
        <v>118873</v>
      </c>
      <c r="L33" s="29">
        <f t="shared" si="4"/>
        <v>3957</v>
      </c>
      <c r="M33" s="29">
        <f t="shared" si="4"/>
        <v>101961</v>
      </c>
      <c r="N33" s="29">
        <f>SUM(N34:N38)</f>
        <v>419</v>
      </c>
      <c r="O33" s="29">
        <f>SUM(O34:O38)</f>
        <v>15994</v>
      </c>
      <c r="P33" s="29">
        <f>SUM(P34:P38)</f>
        <v>27</v>
      </c>
      <c r="Q33" s="29">
        <f>SUM(Q34:Q38)</f>
        <v>918</v>
      </c>
      <c r="R33" s="30" t="s">
        <v>57</v>
      </c>
      <c r="AA33" s="24"/>
      <c r="AB33" s="24"/>
    </row>
    <row r="34" spans="1:18" s="24" customFormat="1" ht="12">
      <c r="A34" s="19" t="s">
        <v>58</v>
      </c>
      <c r="B34" s="36" t="s">
        <v>59</v>
      </c>
      <c r="C34" s="21">
        <v>3143</v>
      </c>
      <c r="D34" s="21">
        <v>2827</v>
      </c>
      <c r="E34" s="21">
        <v>332</v>
      </c>
      <c r="F34" s="21">
        <v>65</v>
      </c>
      <c r="G34" s="21">
        <v>17074</v>
      </c>
      <c r="H34" s="21">
        <v>64</v>
      </c>
      <c r="I34" s="21">
        <v>5924</v>
      </c>
      <c r="J34" s="21">
        <v>827</v>
      </c>
      <c r="K34" s="21">
        <v>22561</v>
      </c>
      <c r="L34" s="21">
        <v>741</v>
      </c>
      <c r="M34" s="21">
        <v>19313</v>
      </c>
      <c r="N34" s="21">
        <v>81</v>
      </c>
      <c r="O34" s="21">
        <v>3060</v>
      </c>
      <c r="P34" s="21">
        <v>5</v>
      </c>
      <c r="Q34" s="21">
        <v>188</v>
      </c>
      <c r="R34" s="23">
        <v>15</v>
      </c>
    </row>
    <row r="35" spans="1:18" s="24" customFormat="1" ht="12">
      <c r="A35" s="19" t="s">
        <v>60</v>
      </c>
      <c r="B35" s="36" t="s">
        <v>61</v>
      </c>
      <c r="C35" s="21">
        <v>1216</v>
      </c>
      <c r="D35" s="21">
        <v>1034</v>
      </c>
      <c r="E35" s="21">
        <v>119</v>
      </c>
      <c r="F35" s="21">
        <v>29</v>
      </c>
      <c r="G35" s="21">
        <v>6007</v>
      </c>
      <c r="H35" s="21">
        <v>10</v>
      </c>
      <c r="I35" s="21">
        <v>998</v>
      </c>
      <c r="J35" s="21">
        <v>329</v>
      </c>
      <c r="K35" s="21">
        <v>9008</v>
      </c>
      <c r="L35" s="21">
        <v>296</v>
      </c>
      <c r="M35" s="21">
        <v>7752</v>
      </c>
      <c r="N35" s="21">
        <v>29</v>
      </c>
      <c r="O35" s="21">
        <v>1102</v>
      </c>
      <c r="P35" s="21">
        <v>4</v>
      </c>
      <c r="Q35" s="21">
        <v>154</v>
      </c>
      <c r="R35" s="23">
        <v>16</v>
      </c>
    </row>
    <row r="36" spans="1:28" s="24" customFormat="1" ht="12">
      <c r="A36" s="19" t="s">
        <v>62</v>
      </c>
      <c r="B36" s="36" t="s">
        <v>63</v>
      </c>
      <c r="C36" s="21">
        <v>6558</v>
      </c>
      <c r="D36" s="21">
        <v>5709</v>
      </c>
      <c r="E36" s="21">
        <v>767</v>
      </c>
      <c r="F36" s="21">
        <v>158</v>
      </c>
      <c r="G36" s="21">
        <v>35966</v>
      </c>
      <c r="H36" s="21">
        <v>119</v>
      </c>
      <c r="I36" s="21">
        <v>10271</v>
      </c>
      <c r="J36" s="21">
        <v>1695</v>
      </c>
      <c r="K36" s="21">
        <v>45683</v>
      </c>
      <c r="L36" s="21">
        <v>1537</v>
      </c>
      <c r="M36" s="21">
        <v>39492</v>
      </c>
      <c r="N36" s="21">
        <v>146</v>
      </c>
      <c r="O36" s="21">
        <v>5794</v>
      </c>
      <c r="P36" s="21">
        <v>12</v>
      </c>
      <c r="Q36" s="21">
        <v>397</v>
      </c>
      <c r="R36" s="23">
        <v>17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18" s="24" customFormat="1" ht="12">
      <c r="A37" s="19" t="s">
        <v>64</v>
      </c>
      <c r="B37" s="36" t="s">
        <v>65</v>
      </c>
      <c r="C37" s="21">
        <v>2256</v>
      </c>
      <c r="D37" s="21">
        <v>1970</v>
      </c>
      <c r="E37" s="21">
        <v>246</v>
      </c>
      <c r="F37" s="21">
        <v>39</v>
      </c>
      <c r="G37" s="21">
        <v>12276</v>
      </c>
      <c r="H37" s="21">
        <v>38</v>
      </c>
      <c r="I37" s="21">
        <v>2908</v>
      </c>
      <c r="J37" s="21">
        <v>555</v>
      </c>
      <c r="K37" s="21">
        <v>14399</v>
      </c>
      <c r="L37" s="21">
        <v>493</v>
      </c>
      <c r="M37" s="21">
        <v>12196</v>
      </c>
      <c r="N37" s="39">
        <v>62</v>
      </c>
      <c r="O37" s="39">
        <v>2203</v>
      </c>
      <c r="P37" s="21">
        <v>0</v>
      </c>
      <c r="Q37" s="21">
        <v>0</v>
      </c>
      <c r="R37" s="23">
        <v>18</v>
      </c>
    </row>
    <row r="38" spans="1:18" s="24" customFormat="1" ht="12">
      <c r="A38" s="19" t="s">
        <v>66</v>
      </c>
      <c r="B38" s="36" t="s">
        <v>67</v>
      </c>
      <c r="C38" s="21">
        <v>4884</v>
      </c>
      <c r="D38" s="21">
        <v>4196</v>
      </c>
      <c r="E38" s="21">
        <v>372</v>
      </c>
      <c r="F38" s="21">
        <v>107</v>
      </c>
      <c r="G38" s="21">
        <v>27048</v>
      </c>
      <c r="H38" s="21">
        <v>124</v>
      </c>
      <c r="I38" s="21">
        <v>9613</v>
      </c>
      <c r="J38" s="21">
        <v>997</v>
      </c>
      <c r="K38" s="21">
        <v>27222</v>
      </c>
      <c r="L38" s="21">
        <v>890</v>
      </c>
      <c r="M38" s="21">
        <v>23208</v>
      </c>
      <c r="N38" s="39">
        <v>101</v>
      </c>
      <c r="O38" s="39">
        <v>3835</v>
      </c>
      <c r="P38" s="21">
        <v>6</v>
      </c>
      <c r="Q38" s="21">
        <v>179</v>
      </c>
      <c r="R38" s="23">
        <v>19</v>
      </c>
    </row>
    <row r="39" spans="1:28" s="31" customFormat="1" ht="12">
      <c r="A39" s="32"/>
      <c r="B39" s="33" t="s">
        <v>68</v>
      </c>
      <c r="C39" s="29">
        <f>SUM(C40:C41)</f>
        <v>9619</v>
      </c>
      <c r="D39" s="29">
        <f aca="true" t="shared" si="5" ref="D39:Q39">SUM(D40:D41)</f>
        <v>8318</v>
      </c>
      <c r="E39" s="29">
        <f t="shared" si="5"/>
        <v>1387</v>
      </c>
      <c r="F39" s="29">
        <f t="shared" si="5"/>
        <v>350</v>
      </c>
      <c r="G39" s="29">
        <f t="shared" si="5"/>
        <v>47202</v>
      </c>
      <c r="H39" s="29">
        <f t="shared" si="5"/>
        <v>154</v>
      </c>
      <c r="I39" s="29">
        <f t="shared" si="5"/>
        <v>14215</v>
      </c>
      <c r="J39" s="29">
        <f t="shared" si="5"/>
        <v>2412</v>
      </c>
      <c r="K39" s="29">
        <f t="shared" si="5"/>
        <v>67340</v>
      </c>
      <c r="L39" s="29">
        <f t="shared" si="5"/>
        <v>2058</v>
      </c>
      <c r="M39" s="29">
        <f t="shared" si="5"/>
        <v>53395</v>
      </c>
      <c r="N39" s="29">
        <f t="shared" si="5"/>
        <v>341</v>
      </c>
      <c r="O39" s="29">
        <f t="shared" si="5"/>
        <v>13587</v>
      </c>
      <c r="P39" s="29">
        <f t="shared" si="5"/>
        <v>13</v>
      </c>
      <c r="Q39" s="29">
        <f t="shared" si="5"/>
        <v>358</v>
      </c>
      <c r="R39" s="30" t="s">
        <v>69</v>
      </c>
      <c r="AA39" s="24"/>
      <c r="AB39" s="24"/>
    </row>
    <row r="40" spans="1:18" s="24" customFormat="1" ht="12">
      <c r="A40" s="19" t="s">
        <v>70</v>
      </c>
      <c r="B40" s="36" t="s">
        <v>71</v>
      </c>
      <c r="C40" s="21">
        <v>5696</v>
      </c>
      <c r="D40" s="21">
        <v>4871</v>
      </c>
      <c r="E40" s="21">
        <v>752</v>
      </c>
      <c r="F40" s="21">
        <v>218</v>
      </c>
      <c r="G40" s="21">
        <v>29003</v>
      </c>
      <c r="H40" s="21">
        <v>94</v>
      </c>
      <c r="I40" s="21">
        <v>8518</v>
      </c>
      <c r="J40" s="21">
        <v>1395</v>
      </c>
      <c r="K40" s="21">
        <v>39117</v>
      </c>
      <c r="L40" s="21">
        <v>1163</v>
      </c>
      <c r="M40" s="21">
        <v>29880</v>
      </c>
      <c r="N40" s="21">
        <v>225</v>
      </c>
      <c r="O40" s="21">
        <v>9058</v>
      </c>
      <c r="P40" s="21">
        <v>7</v>
      </c>
      <c r="Q40" s="21">
        <v>179</v>
      </c>
      <c r="R40" s="23">
        <v>20</v>
      </c>
    </row>
    <row r="41" spans="1:18" s="24" customFormat="1" ht="12">
      <c r="A41" s="19" t="s">
        <v>72</v>
      </c>
      <c r="B41" s="36" t="s">
        <v>73</v>
      </c>
      <c r="C41" s="21">
        <v>3923</v>
      </c>
      <c r="D41" s="21">
        <v>3447</v>
      </c>
      <c r="E41" s="21">
        <v>635</v>
      </c>
      <c r="F41" s="21">
        <v>132</v>
      </c>
      <c r="G41" s="21">
        <v>18199</v>
      </c>
      <c r="H41" s="21">
        <v>60</v>
      </c>
      <c r="I41" s="21">
        <v>5697</v>
      </c>
      <c r="J41" s="21">
        <v>1017</v>
      </c>
      <c r="K41" s="21">
        <v>28223</v>
      </c>
      <c r="L41" s="21">
        <v>895</v>
      </c>
      <c r="M41" s="21">
        <v>23515</v>
      </c>
      <c r="N41" s="21">
        <v>116</v>
      </c>
      <c r="O41" s="21">
        <v>4529</v>
      </c>
      <c r="P41" s="21">
        <v>6</v>
      </c>
      <c r="Q41" s="21">
        <v>179</v>
      </c>
      <c r="R41" s="23">
        <v>21</v>
      </c>
    </row>
    <row r="42" spans="1:28" s="31" customFormat="1" ht="12">
      <c r="A42" s="32"/>
      <c r="B42" s="33" t="s">
        <v>74</v>
      </c>
      <c r="C42" s="29">
        <f>SUM(C43:C46)</f>
        <v>12976</v>
      </c>
      <c r="D42" s="29">
        <f aca="true" t="shared" si="6" ref="D42:Q42">SUM(D43:D46)</f>
        <v>11076</v>
      </c>
      <c r="E42" s="29">
        <f t="shared" si="6"/>
        <v>1399</v>
      </c>
      <c r="F42" s="29">
        <f t="shared" si="6"/>
        <v>497</v>
      </c>
      <c r="G42" s="29">
        <f t="shared" si="6"/>
        <v>68126</v>
      </c>
      <c r="H42" s="29">
        <f t="shared" si="6"/>
        <v>291</v>
      </c>
      <c r="I42" s="29">
        <f t="shared" si="6"/>
        <v>25676</v>
      </c>
      <c r="J42" s="29">
        <f t="shared" si="6"/>
        <v>2710</v>
      </c>
      <c r="K42" s="29">
        <f t="shared" si="6"/>
        <v>75812</v>
      </c>
      <c r="L42" s="29">
        <f t="shared" si="6"/>
        <v>2298</v>
      </c>
      <c r="M42" s="29">
        <f t="shared" si="6"/>
        <v>59799</v>
      </c>
      <c r="N42" s="29">
        <f t="shared" si="6"/>
        <v>398</v>
      </c>
      <c r="O42" s="29">
        <f t="shared" si="6"/>
        <v>15506</v>
      </c>
      <c r="P42" s="29">
        <f t="shared" si="6"/>
        <v>14</v>
      </c>
      <c r="Q42" s="29">
        <f t="shared" si="6"/>
        <v>507</v>
      </c>
      <c r="R42" s="30" t="s">
        <v>75</v>
      </c>
      <c r="AA42" s="24"/>
      <c r="AB42" s="24"/>
    </row>
    <row r="43" spans="1:18" s="24" customFormat="1" ht="12">
      <c r="A43" s="19" t="s">
        <v>76</v>
      </c>
      <c r="B43" s="36" t="s">
        <v>77</v>
      </c>
      <c r="C43" s="21">
        <v>2529</v>
      </c>
      <c r="D43" s="21">
        <v>2208</v>
      </c>
      <c r="E43" s="21">
        <v>249</v>
      </c>
      <c r="F43" s="21">
        <v>80</v>
      </c>
      <c r="G43" s="21">
        <v>14427</v>
      </c>
      <c r="H43" s="21">
        <v>83</v>
      </c>
      <c r="I43" s="21">
        <v>6394</v>
      </c>
      <c r="J43" s="21">
        <v>474</v>
      </c>
      <c r="K43" s="21">
        <v>13481</v>
      </c>
      <c r="L43" s="21">
        <v>398</v>
      </c>
      <c r="M43" s="21">
        <v>10433</v>
      </c>
      <c r="N43" s="39">
        <v>74</v>
      </c>
      <c r="O43" s="39">
        <v>2978</v>
      </c>
      <c r="P43" s="21">
        <v>2</v>
      </c>
      <c r="Q43" s="21">
        <v>70</v>
      </c>
      <c r="R43" s="23">
        <v>22</v>
      </c>
    </row>
    <row r="44" spans="1:18" s="24" customFormat="1" ht="12">
      <c r="A44" s="19" t="s">
        <v>78</v>
      </c>
      <c r="B44" s="36" t="s">
        <v>79</v>
      </c>
      <c r="C44" s="21">
        <v>2875</v>
      </c>
      <c r="D44" s="21">
        <v>2371</v>
      </c>
      <c r="E44" s="21">
        <v>272</v>
      </c>
      <c r="F44" s="21">
        <v>72</v>
      </c>
      <c r="G44" s="21">
        <v>15135</v>
      </c>
      <c r="H44" s="21">
        <v>52</v>
      </c>
      <c r="I44" s="21">
        <v>4432</v>
      </c>
      <c r="J44" s="21">
        <v>623</v>
      </c>
      <c r="K44" s="21">
        <v>16927</v>
      </c>
      <c r="L44" s="21">
        <v>531</v>
      </c>
      <c r="M44" s="21">
        <v>13462</v>
      </c>
      <c r="N44" s="21">
        <v>91</v>
      </c>
      <c r="O44" s="21">
        <v>3430</v>
      </c>
      <c r="P44" s="21">
        <v>1</v>
      </c>
      <c r="Q44" s="21">
        <v>35</v>
      </c>
      <c r="R44" s="23">
        <v>23</v>
      </c>
    </row>
    <row r="45" spans="1:18" s="24" customFormat="1" ht="12">
      <c r="A45" s="19" t="s">
        <v>80</v>
      </c>
      <c r="B45" s="36" t="s">
        <v>81</v>
      </c>
      <c r="C45" s="21">
        <v>4207</v>
      </c>
      <c r="D45" s="21">
        <v>3634</v>
      </c>
      <c r="E45" s="21">
        <v>487</v>
      </c>
      <c r="F45" s="21">
        <v>201</v>
      </c>
      <c r="G45" s="21">
        <v>21103</v>
      </c>
      <c r="H45" s="21">
        <v>88</v>
      </c>
      <c r="I45" s="21">
        <v>8356</v>
      </c>
      <c r="J45" s="21">
        <v>993</v>
      </c>
      <c r="K45" s="21">
        <v>28382</v>
      </c>
      <c r="L45" s="21">
        <v>822</v>
      </c>
      <c r="M45" s="21">
        <v>21607</v>
      </c>
      <c r="N45" s="21">
        <v>163</v>
      </c>
      <c r="O45" s="21">
        <v>6487</v>
      </c>
      <c r="P45" s="21">
        <v>8</v>
      </c>
      <c r="Q45" s="21">
        <v>288</v>
      </c>
      <c r="R45" s="23">
        <v>24</v>
      </c>
    </row>
    <row r="46" spans="1:18" s="24" customFormat="1" ht="12">
      <c r="A46" s="19" t="s">
        <v>82</v>
      </c>
      <c r="B46" s="36" t="s">
        <v>83</v>
      </c>
      <c r="C46" s="21">
        <v>3365</v>
      </c>
      <c r="D46" s="21">
        <v>2863</v>
      </c>
      <c r="E46" s="21">
        <v>391</v>
      </c>
      <c r="F46" s="21">
        <v>144</v>
      </c>
      <c r="G46" s="21">
        <v>17461</v>
      </c>
      <c r="H46" s="21">
        <v>68</v>
      </c>
      <c r="I46" s="21">
        <v>6494</v>
      </c>
      <c r="J46" s="21">
        <v>620</v>
      </c>
      <c r="K46" s="21">
        <v>17022</v>
      </c>
      <c r="L46" s="21">
        <v>547</v>
      </c>
      <c r="M46" s="21">
        <v>14297</v>
      </c>
      <c r="N46" s="21">
        <v>70</v>
      </c>
      <c r="O46" s="21">
        <v>2611</v>
      </c>
      <c r="P46" s="21">
        <v>3</v>
      </c>
      <c r="Q46" s="21">
        <v>114</v>
      </c>
      <c r="R46" s="23">
        <v>25</v>
      </c>
    </row>
    <row r="47" spans="1:28" s="31" customFormat="1" ht="12">
      <c r="A47" s="32"/>
      <c r="B47" s="33" t="s">
        <v>84</v>
      </c>
      <c r="C47" s="29">
        <f>SUM(C48:C48)</f>
        <v>5264</v>
      </c>
      <c r="D47" s="29">
        <f aca="true" t="shared" si="7" ref="D47:Q47">SUM(D48:D48)</f>
        <v>3737</v>
      </c>
      <c r="E47" s="29">
        <f t="shared" si="7"/>
        <v>441</v>
      </c>
      <c r="F47" s="29">
        <f t="shared" si="7"/>
        <v>231</v>
      </c>
      <c r="G47" s="29">
        <f t="shared" si="7"/>
        <v>26486</v>
      </c>
      <c r="H47" s="29">
        <f t="shared" si="7"/>
        <v>154</v>
      </c>
      <c r="I47" s="29">
        <f t="shared" si="7"/>
        <v>11900</v>
      </c>
      <c r="J47" s="29">
        <f t="shared" si="7"/>
        <v>1445</v>
      </c>
      <c r="K47" s="29">
        <f t="shared" si="7"/>
        <v>39088</v>
      </c>
      <c r="L47" s="29">
        <f t="shared" si="7"/>
        <v>1277</v>
      </c>
      <c r="M47" s="29">
        <f t="shared" si="7"/>
        <v>32697</v>
      </c>
      <c r="N47" s="40">
        <f t="shared" si="7"/>
        <v>164</v>
      </c>
      <c r="O47" s="40">
        <f t="shared" si="7"/>
        <v>6242</v>
      </c>
      <c r="P47" s="29">
        <f t="shared" si="7"/>
        <v>4</v>
      </c>
      <c r="Q47" s="29">
        <f t="shared" si="7"/>
        <v>149</v>
      </c>
      <c r="R47" s="30" t="s">
        <v>85</v>
      </c>
      <c r="AA47" s="24"/>
      <c r="AB47" s="24"/>
    </row>
    <row r="48" spans="1:28" s="42" customFormat="1" ht="12">
      <c r="A48" s="41" t="s">
        <v>86</v>
      </c>
      <c r="B48" s="36" t="s">
        <v>87</v>
      </c>
      <c r="C48" s="21">
        <v>5264</v>
      </c>
      <c r="D48" s="21">
        <v>3737</v>
      </c>
      <c r="E48" s="21">
        <v>441</v>
      </c>
      <c r="F48" s="21">
        <v>231</v>
      </c>
      <c r="G48" s="21">
        <v>26486</v>
      </c>
      <c r="H48" s="21">
        <v>154</v>
      </c>
      <c r="I48" s="21">
        <v>11900</v>
      </c>
      <c r="J48" s="21">
        <v>1445</v>
      </c>
      <c r="K48" s="21">
        <v>39088</v>
      </c>
      <c r="L48" s="21">
        <v>1277</v>
      </c>
      <c r="M48" s="21">
        <v>32697</v>
      </c>
      <c r="N48" s="39">
        <v>164</v>
      </c>
      <c r="O48" s="39">
        <v>6242</v>
      </c>
      <c r="P48" s="21">
        <v>4</v>
      </c>
      <c r="Q48" s="21">
        <v>149</v>
      </c>
      <c r="R48" s="23">
        <v>26</v>
      </c>
      <c r="AA48" s="24"/>
      <c r="AB48" s="24"/>
    </row>
    <row r="49" spans="1:28" s="31" customFormat="1" ht="12">
      <c r="A49" s="43"/>
      <c r="B49" s="33" t="s">
        <v>88</v>
      </c>
      <c r="C49" s="29">
        <f aca="true" t="shared" si="8" ref="C49:Q49">SUM(C50:C57)</f>
        <v>18503</v>
      </c>
      <c r="D49" s="29">
        <f t="shared" si="8"/>
        <v>16023</v>
      </c>
      <c r="E49" s="29">
        <f t="shared" si="8"/>
        <v>662</v>
      </c>
      <c r="F49" s="29">
        <f t="shared" si="8"/>
        <v>453</v>
      </c>
      <c r="G49" s="29">
        <f t="shared" si="8"/>
        <v>112506</v>
      </c>
      <c r="H49" s="29">
        <f t="shared" si="8"/>
        <v>393</v>
      </c>
      <c r="I49" s="29">
        <f t="shared" si="8"/>
        <v>35678</v>
      </c>
      <c r="J49" s="29">
        <f t="shared" si="8"/>
        <v>3987</v>
      </c>
      <c r="K49" s="29">
        <f t="shared" si="8"/>
        <v>111421</v>
      </c>
      <c r="L49" s="29">
        <f t="shared" si="8"/>
        <v>3491</v>
      </c>
      <c r="M49" s="29">
        <f t="shared" si="8"/>
        <v>91939</v>
      </c>
      <c r="N49" s="29">
        <f t="shared" si="8"/>
        <v>459</v>
      </c>
      <c r="O49" s="29">
        <f t="shared" si="8"/>
        <v>18230</v>
      </c>
      <c r="P49" s="29">
        <f t="shared" si="8"/>
        <v>37</v>
      </c>
      <c r="Q49" s="29">
        <f t="shared" si="8"/>
        <v>1252</v>
      </c>
      <c r="R49" s="30" t="s">
        <v>89</v>
      </c>
      <c r="AA49" s="24"/>
      <c r="AB49" s="24"/>
    </row>
    <row r="50" spans="1:18" s="24" customFormat="1" ht="12">
      <c r="A50" s="19" t="s">
        <v>90</v>
      </c>
      <c r="B50" s="36" t="s">
        <v>91</v>
      </c>
      <c r="C50" s="21">
        <v>1699</v>
      </c>
      <c r="D50" s="21">
        <v>1490</v>
      </c>
      <c r="E50" s="21">
        <v>95</v>
      </c>
      <c r="F50" s="21">
        <v>62</v>
      </c>
      <c r="G50" s="21">
        <v>11207</v>
      </c>
      <c r="H50" s="21">
        <v>40</v>
      </c>
      <c r="I50" s="21">
        <v>3893</v>
      </c>
      <c r="J50" s="21">
        <v>369</v>
      </c>
      <c r="K50" s="21">
        <v>10364</v>
      </c>
      <c r="L50" s="21">
        <v>315</v>
      </c>
      <c r="M50" s="21">
        <v>8308</v>
      </c>
      <c r="N50" s="39">
        <v>49</v>
      </c>
      <c r="O50" s="39">
        <v>1877</v>
      </c>
      <c r="P50" s="21">
        <v>5</v>
      </c>
      <c r="Q50" s="21">
        <v>179</v>
      </c>
      <c r="R50" s="23">
        <v>27</v>
      </c>
    </row>
    <row r="51" spans="1:18" s="24" customFormat="1" ht="12">
      <c r="A51" s="19" t="s">
        <v>92</v>
      </c>
      <c r="B51" s="36" t="s">
        <v>93</v>
      </c>
      <c r="C51" s="21">
        <v>2213</v>
      </c>
      <c r="D51" s="21">
        <v>1839</v>
      </c>
      <c r="E51" s="21">
        <v>75</v>
      </c>
      <c r="F51" s="21">
        <v>47</v>
      </c>
      <c r="G51" s="21">
        <v>13830</v>
      </c>
      <c r="H51" s="21">
        <v>42</v>
      </c>
      <c r="I51" s="21">
        <v>4118</v>
      </c>
      <c r="J51" s="21">
        <v>580</v>
      </c>
      <c r="K51" s="21">
        <v>16010</v>
      </c>
      <c r="L51" s="21">
        <v>510</v>
      </c>
      <c r="M51" s="21">
        <v>13296</v>
      </c>
      <c r="N51" s="39">
        <v>66</v>
      </c>
      <c r="O51" s="39">
        <v>2575</v>
      </c>
      <c r="P51" s="21">
        <v>4</v>
      </c>
      <c r="Q51" s="21">
        <v>139</v>
      </c>
      <c r="R51" s="23">
        <v>28</v>
      </c>
    </row>
    <row r="52" spans="1:18" s="24" customFormat="1" ht="12">
      <c r="A52" s="19" t="s">
        <v>94</v>
      </c>
      <c r="B52" s="37" t="s">
        <v>95</v>
      </c>
      <c r="C52" s="21">
        <v>1411</v>
      </c>
      <c r="D52" s="21">
        <v>1150</v>
      </c>
      <c r="E52" s="21">
        <v>71</v>
      </c>
      <c r="F52" s="21">
        <v>38</v>
      </c>
      <c r="G52" s="21">
        <v>8280</v>
      </c>
      <c r="H52" s="21">
        <v>22</v>
      </c>
      <c r="I52" s="21">
        <v>2208</v>
      </c>
      <c r="J52" s="21">
        <v>286</v>
      </c>
      <c r="K52" s="21">
        <v>7878</v>
      </c>
      <c r="L52" s="21">
        <v>251</v>
      </c>
      <c r="M52" s="21">
        <v>6486</v>
      </c>
      <c r="N52" s="39">
        <v>34</v>
      </c>
      <c r="O52" s="39">
        <v>1357</v>
      </c>
      <c r="P52" s="21">
        <v>1</v>
      </c>
      <c r="Q52" s="21">
        <v>35</v>
      </c>
      <c r="R52" s="23">
        <v>29</v>
      </c>
    </row>
    <row r="53" spans="1:18" s="24" customFormat="1" ht="12">
      <c r="A53" s="19" t="s">
        <v>96</v>
      </c>
      <c r="B53" s="36" t="s">
        <v>97</v>
      </c>
      <c r="C53" s="21">
        <v>2776</v>
      </c>
      <c r="D53" s="39">
        <v>2442</v>
      </c>
      <c r="E53" s="21">
        <v>77</v>
      </c>
      <c r="F53" s="21">
        <v>49</v>
      </c>
      <c r="G53" s="21">
        <v>17410</v>
      </c>
      <c r="H53" s="21">
        <v>40</v>
      </c>
      <c r="I53" s="21">
        <v>3737</v>
      </c>
      <c r="J53" s="21">
        <v>474</v>
      </c>
      <c r="K53" s="21">
        <v>13165</v>
      </c>
      <c r="L53" s="21">
        <v>435</v>
      </c>
      <c r="M53" s="21">
        <v>11592</v>
      </c>
      <c r="N53" s="21">
        <v>36</v>
      </c>
      <c r="O53" s="21">
        <v>1469</v>
      </c>
      <c r="P53" s="21">
        <v>3</v>
      </c>
      <c r="Q53" s="21">
        <v>104</v>
      </c>
      <c r="R53" s="23">
        <v>30</v>
      </c>
    </row>
    <row r="54" spans="1:18" s="24" customFormat="1" ht="12">
      <c r="A54" s="19" t="s">
        <v>98</v>
      </c>
      <c r="B54" s="36" t="s">
        <v>99</v>
      </c>
      <c r="C54" s="21">
        <v>1338</v>
      </c>
      <c r="D54" s="21">
        <v>1028</v>
      </c>
      <c r="E54" s="21">
        <v>30</v>
      </c>
      <c r="F54" s="21">
        <v>24</v>
      </c>
      <c r="G54" s="21">
        <v>8136</v>
      </c>
      <c r="H54" s="21">
        <v>30</v>
      </c>
      <c r="I54" s="21">
        <v>2381</v>
      </c>
      <c r="J54" s="21">
        <v>332</v>
      </c>
      <c r="K54" s="21">
        <v>8858</v>
      </c>
      <c r="L54" s="21">
        <v>303</v>
      </c>
      <c r="M54" s="21">
        <v>7780</v>
      </c>
      <c r="N54" s="21">
        <v>29</v>
      </c>
      <c r="O54" s="39">
        <v>1078</v>
      </c>
      <c r="P54" s="21">
        <v>0</v>
      </c>
      <c r="Q54" s="21">
        <v>0</v>
      </c>
      <c r="R54" s="23">
        <v>31</v>
      </c>
    </row>
    <row r="55" spans="1:18" s="24" customFormat="1" ht="12">
      <c r="A55" s="19" t="s">
        <v>100</v>
      </c>
      <c r="B55" s="36" t="s">
        <v>101</v>
      </c>
      <c r="C55" s="21">
        <v>2368</v>
      </c>
      <c r="D55" s="21">
        <v>2020</v>
      </c>
      <c r="E55" s="21">
        <v>84</v>
      </c>
      <c r="F55" s="21">
        <v>74</v>
      </c>
      <c r="G55" s="21">
        <v>14267</v>
      </c>
      <c r="H55" s="21">
        <v>82</v>
      </c>
      <c r="I55" s="21">
        <v>7165</v>
      </c>
      <c r="J55" s="21">
        <v>553</v>
      </c>
      <c r="K55" s="21">
        <v>15679</v>
      </c>
      <c r="L55" s="21">
        <v>470</v>
      </c>
      <c r="M55" s="21">
        <v>12378</v>
      </c>
      <c r="N55" s="21">
        <v>74</v>
      </c>
      <c r="O55" s="21">
        <v>2978</v>
      </c>
      <c r="P55" s="21">
        <v>9</v>
      </c>
      <c r="Q55" s="21">
        <v>323</v>
      </c>
      <c r="R55" s="23">
        <v>32</v>
      </c>
    </row>
    <row r="56" spans="1:18" s="24" customFormat="1" ht="12">
      <c r="A56" s="19" t="s">
        <v>102</v>
      </c>
      <c r="B56" s="36" t="s">
        <v>103</v>
      </c>
      <c r="C56" s="21">
        <v>1313</v>
      </c>
      <c r="D56" s="21">
        <v>1193</v>
      </c>
      <c r="E56" s="21">
        <v>47</v>
      </c>
      <c r="F56" s="21">
        <v>46</v>
      </c>
      <c r="G56" s="21">
        <v>7972</v>
      </c>
      <c r="H56" s="21">
        <v>35</v>
      </c>
      <c r="I56" s="21">
        <v>3331</v>
      </c>
      <c r="J56" s="21">
        <v>256</v>
      </c>
      <c r="K56" s="21">
        <v>7162</v>
      </c>
      <c r="L56" s="21">
        <v>215</v>
      </c>
      <c r="M56" s="21">
        <v>5503</v>
      </c>
      <c r="N56" s="39">
        <v>37</v>
      </c>
      <c r="O56" s="39">
        <v>1510</v>
      </c>
      <c r="P56" s="21">
        <v>4</v>
      </c>
      <c r="Q56" s="21">
        <v>149</v>
      </c>
      <c r="R56" s="23">
        <v>33</v>
      </c>
    </row>
    <row r="57" spans="1:18" s="24" customFormat="1" ht="12">
      <c r="A57" s="19" t="s">
        <v>104</v>
      </c>
      <c r="B57" s="36" t="s">
        <v>105</v>
      </c>
      <c r="C57" s="21">
        <v>5385</v>
      </c>
      <c r="D57" s="44">
        <v>4861</v>
      </c>
      <c r="E57" s="21">
        <v>183</v>
      </c>
      <c r="F57" s="21">
        <v>113</v>
      </c>
      <c r="G57" s="21">
        <v>31404</v>
      </c>
      <c r="H57" s="21">
        <v>102</v>
      </c>
      <c r="I57" s="21">
        <v>8845</v>
      </c>
      <c r="J57" s="21">
        <v>1137</v>
      </c>
      <c r="K57" s="21">
        <v>32305</v>
      </c>
      <c r="L57" s="21">
        <v>992</v>
      </c>
      <c r="M57" s="21">
        <v>26596</v>
      </c>
      <c r="N57" s="21">
        <v>134</v>
      </c>
      <c r="O57" s="21">
        <v>5386</v>
      </c>
      <c r="P57" s="21">
        <v>11</v>
      </c>
      <c r="Q57" s="21">
        <v>323</v>
      </c>
      <c r="R57" s="23">
        <v>34</v>
      </c>
    </row>
    <row r="58" spans="1:28" s="31" customFormat="1" ht="12">
      <c r="A58" s="32"/>
      <c r="B58" s="33" t="s">
        <v>106</v>
      </c>
      <c r="C58" s="29">
        <f>SUM(C59:C66)</f>
        <v>24156</v>
      </c>
      <c r="D58" s="29">
        <f aca="true" t="shared" si="9" ref="D58:Q58">SUM(D59:D66)</f>
        <v>21538</v>
      </c>
      <c r="E58" s="29">
        <f t="shared" si="9"/>
        <v>2602</v>
      </c>
      <c r="F58" s="29">
        <f t="shared" si="9"/>
        <v>895</v>
      </c>
      <c r="G58" s="29">
        <f t="shared" si="9"/>
        <v>131423</v>
      </c>
      <c r="H58" s="29">
        <f t="shared" si="9"/>
        <v>465</v>
      </c>
      <c r="I58" s="29">
        <f t="shared" si="9"/>
        <v>40518</v>
      </c>
      <c r="J58" s="29">
        <f t="shared" si="9"/>
        <v>5837</v>
      </c>
      <c r="K58" s="29">
        <f t="shared" si="9"/>
        <v>164465</v>
      </c>
      <c r="L58" s="29">
        <f t="shared" si="9"/>
        <v>4989</v>
      </c>
      <c r="M58" s="29">
        <f t="shared" si="9"/>
        <v>131031</v>
      </c>
      <c r="N58" s="29">
        <f t="shared" si="9"/>
        <v>819</v>
      </c>
      <c r="O58" s="29">
        <f t="shared" si="9"/>
        <v>32471</v>
      </c>
      <c r="P58" s="29">
        <f t="shared" si="9"/>
        <v>29</v>
      </c>
      <c r="Q58" s="29">
        <f t="shared" si="9"/>
        <v>963</v>
      </c>
      <c r="R58" s="30" t="s">
        <v>107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18" s="24" customFormat="1" ht="12">
      <c r="A59" s="19" t="s">
        <v>108</v>
      </c>
      <c r="B59" s="36" t="s">
        <v>109</v>
      </c>
      <c r="C59" s="21">
        <v>4654</v>
      </c>
      <c r="D59" s="21">
        <v>4181</v>
      </c>
      <c r="E59" s="21">
        <v>330</v>
      </c>
      <c r="F59" s="21">
        <v>183</v>
      </c>
      <c r="G59" s="39">
        <v>26145</v>
      </c>
      <c r="H59" s="21">
        <v>116</v>
      </c>
      <c r="I59" s="21">
        <v>10504</v>
      </c>
      <c r="J59" s="21">
        <v>1010</v>
      </c>
      <c r="K59" s="21">
        <v>28233</v>
      </c>
      <c r="L59" s="21">
        <v>870</v>
      </c>
      <c r="M59" s="21">
        <v>22936</v>
      </c>
      <c r="N59" s="39">
        <v>134</v>
      </c>
      <c r="O59" s="39">
        <v>5118</v>
      </c>
      <c r="P59" s="21">
        <v>6</v>
      </c>
      <c r="Q59" s="21">
        <v>179</v>
      </c>
      <c r="R59" s="23">
        <v>35</v>
      </c>
    </row>
    <row r="60" spans="1:18" s="24" customFormat="1" ht="12">
      <c r="A60" s="19" t="s">
        <v>110</v>
      </c>
      <c r="B60" s="36" t="s">
        <v>111</v>
      </c>
      <c r="C60" s="21">
        <v>5652</v>
      </c>
      <c r="D60" s="21">
        <v>5116</v>
      </c>
      <c r="E60" s="21">
        <v>639</v>
      </c>
      <c r="F60" s="21">
        <v>216</v>
      </c>
      <c r="G60" s="21">
        <v>29736</v>
      </c>
      <c r="H60" s="21">
        <v>108</v>
      </c>
      <c r="I60" s="21">
        <v>9322</v>
      </c>
      <c r="J60" s="21">
        <v>1434</v>
      </c>
      <c r="K60" s="21">
        <v>41133</v>
      </c>
      <c r="L60" s="21">
        <v>1172</v>
      </c>
      <c r="M60" s="21">
        <v>30857</v>
      </c>
      <c r="N60" s="21">
        <v>253</v>
      </c>
      <c r="O60" s="21">
        <v>9958</v>
      </c>
      <c r="P60" s="21">
        <v>9</v>
      </c>
      <c r="Q60" s="21">
        <v>318</v>
      </c>
      <c r="R60" s="23">
        <v>36</v>
      </c>
    </row>
    <row r="61" spans="1:18" s="24" customFormat="1" ht="12">
      <c r="A61" s="19" t="s">
        <v>112</v>
      </c>
      <c r="B61" s="36" t="s">
        <v>113</v>
      </c>
      <c r="C61" s="21">
        <v>1529</v>
      </c>
      <c r="D61" s="21">
        <v>1366</v>
      </c>
      <c r="E61" s="21">
        <v>147</v>
      </c>
      <c r="F61" s="21">
        <v>56</v>
      </c>
      <c r="G61" s="21">
        <v>8670</v>
      </c>
      <c r="H61" s="21">
        <v>21</v>
      </c>
      <c r="I61" s="21">
        <v>1568</v>
      </c>
      <c r="J61" s="21">
        <v>357</v>
      </c>
      <c r="K61" s="21">
        <v>10257</v>
      </c>
      <c r="L61" s="21">
        <v>293</v>
      </c>
      <c r="M61" s="21">
        <v>7721</v>
      </c>
      <c r="N61" s="39">
        <v>62</v>
      </c>
      <c r="O61" s="39">
        <v>2462</v>
      </c>
      <c r="P61" s="21">
        <v>2</v>
      </c>
      <c r="Q61" s="21">
        <v>74</v>
      </c>
      <c r="R61" s="23">
        <v>37</v>
      </c>
    </row>
    <row r="62" spans="1:18" s="24" customFormat="1" ht="12">
      <c r="A62" s="19" t="s">
        <v>114</v>
      </c>
      <c r="B62" s="36" t="s">
        <v>115</v>
      </c>
      <c r="C62" s="21">
        <v>3711</v>
      </c>
      <c r="D62" s="21">
        <v>3332</v>
      </c>
      <c r="E62" s="21">
        <v>532</v>
      </c>
      <c r="F62" s="21">
        <v>117</v>
      </c>
      <c r="G62" s="21">
        <v>18855</v>
      </c>
      <c r="H62" s="21">
        <v>51</v>
      </c>
      <c r="I62" s="21">
        <v>4608</v>
      </c>
      <c r="J62" s="21">
        <v>983</v>
      </c>
      <c r="K62" s="21">
        <v>27349</v>
      </c>
      <c r="L62" s="21">
        <v>870</v>
      </c>
      <c r="M62" s="21">
        <v>22798</v>
      </c>
      <c r="N62" s="21">
        <v>110</v>
      </c>
      <c r="O62" s="21">
        <v>4447</v>
      </c>
      <c r="P62" s="21">
        <v>3</v>
      </c>
      <c r="Q62" s="21">
        <v>104</v>
      </c>
      <c r="R62" s="23">
        <v>38</v>
      </c>
    </row>
    <row r="63" spans="1:18" s="24" customFormat="1" ht="12">
      <c r="A63" s="19" t="s">
        <v>116</v>
      </c>
      <c r="B63" s="36" t="s">
        <v>117</v>
      </c>
      <c r="C63" s="21">
        <v>1903</v>
      </c>
      <c r="D63" s="21">
        <v>1716</v>
      </c>
      <c r="E63" s="21">
        <v>398</v>
      </c>
      <c r="F63" s="21">
        <v>77</v>
      </c>
      <c r="G63" s="21">
        <v>9553</v>
      </c>
      <c r="H63" s="21">
        <v>36</v>
      </c>
      <c r="I63" s="21">
        <v>3166</v>
      </c>
      <c r="J63" s="21">
        <v>516</v>
      </c>
      <c r="K63" s="21">
        <v>14264</v>
      </c>
      <c r="L63" s="21">
        <v>464</v>
      </c>
      <c r="M63" s="21">
        <v>12156</v>
      </c>
      <c r="N63" s="39">
        <v>49</v>
      </c>
      <c r="O63" s="21">
        <v>1999</v>
      </c>
      <c r="P63" s="21">
        <v>3</v>
      </c>
      <c r="Q63" s="21">
        <v>109</v>
      </c>
      <c r="R63" s="23">
        <v>39</v>
      </c>
    </row>
    <row r="64" spans="1:18" s="24" customFormat="1" ht="12">
      <c r="A64" s="19" t="s">
        <v>118</v>
      </c>
      <c r="B64" s="36" t="s">
        <v>119</v>
      </c>
      <c r="C64" s="21">
        <v>3510</v>
      </c>
      <c r="D64" s="21">
        <v>3132</v>
      </c>
      <c r="E64" s="21">
        <v>323</v>
      </c>
      <c r="F64" s="21">
        <v>123</v>
      </c>
      <c r="G64" s="21">
        <v>19413</v>
      </c>
      <c r="H64" s="21">
        <v>78</v>
      </c>
      <c r="I64" s="21">
        <v>6570</v>
      </c>
      <c r="J64" s="21">
        <v>782</v>
      </c>
      <c r="K64" s="21">
        <v>22072</v>
      </c>
      <c r="L64" s="21">
        <v>671</v>
      </c>
      <c r="M64" s="21">
        <v>17636</v>
      </c>
      <c r="N64" s="39">
        <v>108</v>
      </c>
      <c r="O64" s="39">
        <v>4366</v>
      </c>
      <c r="P64" s="21">
        <v>3</v>
      </c>
      <c r="Q64" s="21">
        <v>70</v>
      </c>
      <c r="R64" s="23">
        <v>40</v>
      </c>
    </row>
    <row r="65" spans="1:18" s="24" customFormat="1" ht="12">
      <c r="A65" s="19" t="s">
        <v>120</v>
      </c>
      <c r="B65" s="36" t="s">
        <v>121</v>
      </c>
      <c r="C65" s="21">
        <v>1166</v>
      </c>
      <c r="D65" s="39">
        <v>1042</v>
      </c>
      <c r="E65" s="21">
        <v>92</v>
      </c>
      <c r="F65" s="21">
        <v>62</v>
      </c>
      <c r="G65" s="21">
        <v>6704</v>
      </c>
      <c r="H65" s="21">
        <v>27</v>
      </c>
      <c r="I65" s="21">
        <v>2022</v>
      </c>
      <c r="J65" s="21">
        <v>306</v>
      </c>
      <c r="K65" s="21">
        <v>8570</v>
      </c>
      <c r="L65" s="21">
        <v>271</v>
      </c>
      <c r="M65" s="21">
        <v>7148</v>
      </c>
      <c r="N65" s="39">
        <v>34</v>
      </c>
      <c r="O65" s="39">
        <v>1387</v>
      </c>
      <c r="P65" s="21">
        <v>1</v>
      </c>
      <c r="Q65" s="21">
        <v>35</v>
      </c>
      <c r="R65" s="23">
        <v>41</v>
      </c>
    </row>
    <row r="66" spans="1:18" s="24" customFormat="1" ht="12">
      <c r="A66" s="19" t="s">
        <v>122</v>
      </c>
      <c r="B66" s="36" t="s">
        <v>123</v>
      </c>
      <c r="C66" s="21">
        <v>2031</v>
      </c>
      <c r="D66" s="21">
        <v>1653</v>
      </c>
      <c r="E66" s="21">
        <v>141</v>
      </c>
      <c r="F66" s="21">
        <v>61</v>
      </c>
      <c r="G66" s="21">
        <v>12347</v>
      </c>
      <c r="H66" s="21">
        <v>28</v>
      </c>
      <c r="I66" s="21">
        <v>2758</v>
      </c>
      <c r="J66" s="21">
        <v>449</v>
      </c>
      <c r="K66" s="21">
        <v>12587</v>
      </c>
      <c r="L66" s="21">
        <v>378</v>
      </c>
      <c r="M66" s="21">
        <v>9779</v>
      </c>
      <c r="N66" s="39">
        <v>69</v>
      </c>
      <c r="O66" s="39">
        <v>2734</v>
      </c>
      <c r="P66" s="21">
        <v>2</v>
      </c>
      <c r="Q66" s="21">
        <v>74</v>
      </c>
      <c r="R66" s="23">
        <v>42</v>
      </c>
    </row>
    <row r="67" spans="1:28" s="31" customFormat="1" ht="12">
      <c r="A67" s="32"/>
      <c r="B67" s="46" t="s">
        <v>124</v>
      </c>
      <c r="C67" s="29">
        <f>SUM(C68:C70)</f>
        <v>6895</v>
      </c>
      <c r="D67" s="29">
        <f aca="true" t="shared" si="10" ref="D67:Q67">SUM(D68:D70)</f>
        <v>6097</v>
      </c>
      <c r="E67" s="29">
        <f t="shared" si="10"/>
        <v>953</v>
      </c>
      <c r="F67" s="29">
        <f t="shared" si="10"/>
        <v>178</v>
      </c>
      <c r="G67" s="29">
        <f t="shared" si="10"/>
        <v>35586</v>
      </c>
      <c r="H67" s="29">
        <f t="shared" si="10"/>
        <v>141</v>
      </c>
      <c r="I67" s="29">
        <f t="shared" si="10"/>
        <v>11722</v>
      </c>
      <c r="J67" s="29">
        <f t="shared" si="10"/>
        <v>1182</v>
      </c>
      <c r="K67" s="29">
        <f t="shared" si="10"/>
        <v>33083</v>
      </c>
      <c r="L67" s="29">
        <f t="shared" si="10"/>
        <v>1022</v>
      </c>
      <c r="M67" s="29">
        <f t="shared" si="10"/>
        <v>26828</v>
      </c>
      <c r="N67" s="29">
        <f>SUM(N68:N70)</f>
        <v>150</v>
      </c>
      <c r="O67" s="29">
        <f>SUM(O68:O70)</f>
        <v>5928</v>
      </c>
      <c r="P67" s="29">
        <f t="shared" si="10"/>
        <v>10</v>
      </c>
      <c r="Q67" s="29">
        <f t="shared" si="10"/>
        <v>327</v>
      </c>
      <c r="R67" s="30" t="s">
        <v>125</v>
      </c>
      <c r="AA67" s="24"/>
      <c r="AB67" s="24"/>
    </row>
    <row r="68" spans="1:18" s="24" customFormat="1" ht="12">
      <c r="A68" s="19" t="s">
        <v>126</v>
      </c>
      <c r="B68" s="36" t="s">
        <v>127</v>
      </c>
      <c r="C68" s="21">
        <v>2305</v>
      </c>
      <c r="D68" s="39">
        <v>1933</v>
      </c>
      <c r="E68" s="21">
        <v>304</v>
      </c>
      <c r="F68" s="21">
        <v>68</v>
      </c>
      <c r="G68" s="21">
        <v>12211</v>
      </c>
      <c r="H68" s="21">
        <v>32</v>
      </c>
      <c r="I68" s="21">
        <v>2858</v>
      </c>
      <c r="J68" s="21">
        <v>346</v>
      </c>
      <c r="K68" s="21">
        <v>9563</v>
      </c>
      <c r="L68" s="21">
        <v>302</v>
      </c>
      <c r="M68" s="21">
        <v>7949</v>
      </c>
      <c r="N68" s="21">
        <v>37</v>
      </c>
      <c r="O68" s="21">
        <v>1396</v>
      </c>
      <c r="P68" s="39">
        <v>7</v>
      </c>
      <c r="Q68" s="39">
        <v>218</v>
      </c>
      <c r="R68" s="23">
        <v>43</v>
      </c>
    </row>
    <row r="69" spans="1:18" s="24" customFormat="1" ht="12">
      <c r="A69" s="19" t="s">
        <v>128</v>
      </c>
      <c r="B69" s="36" t="s">
        <v>129</v>
      </c>
      <c r="C69" s="21">
        <v>2859</v>
      </c>
      <c r="D69" s="21">
        <v>2561</v>
      </c>
      <c r="E69" s="21">
        <v>434</v>
      </c>
      <c r="F69" s="21">
        <v>55</v>
      </c>
      <c r="G69" s="21">
        <v>13796</v>
      </c>
      <c r="H69" s="21">
        <v>48</v>
      </c>
      <c r="I69" s="21">
        <v>4162</v>
      </c>
      <c r="J69" s="21">
        <v>489</v>
      </c>
      <c r="K69" s="21">
        <v>13838</v>
      </c>
      <c r="L69" s="21">
        <v>420</v>
      </c>
      <c r="M69" s="21">
        <v>11068</v>
      </c>
      <c r="N69" s="21">
        <v>67</v>
      </c>
      <c r="O69" s="21">
        <v>2696</v>
      </c>
      <c r="P69" s="21">
        <v>2</v>
      </c>
      <c r="Q69" s="21">
        <v>74</v>
      </c>
      <c r="R69" s="23">
        <v>44</v>
      </c>
    </row>
    <row r="70" spans="1:28" s="24" customFormat="1" ht="12">
      <c r="A70" s="19" t="s">
        <v>130</v>
      </c>
      <c r="B70" s="36" t="s">
        <v>131</v>
      </c>
      <c r="C70" s="21">
        <v>1731</v>
      </c>
      <c r="D70" s="21">
        <v>1603</v>
      </c>
      <c r="E70" s="21">
        <v>215</v>
      </c>
      <c r="F70" s="21">
        <v>55</v>
      </c>
      <c r="G70" s="21">
        <v>9579</v>
      </c>
      <c r="H70" s="21">
        <v>61</v>
      </c>
      <c r="I70" s="21">
        <v>4702</v>
      </c>
      <c r="J70" s="21">
        <v>347</v>
      </c>
      <c r="K70" s="21">
        <v>9682</v>
      </c>
      <c r="L70" s="21">
        <v>300</v>
      </c>
      <c r="M70" s="21">
        <v>7811</v>
      </c>
      <c r="N70" s="39">
        <v>46</v>
      </c>
      <c r="O70" s="39">
        <v>1836</v>
      </c>
      <c r="P70" s="21">
        <v>1</v>
      </c>
      <c r="Q70" s="21">
        <v>35</v>
      </c>
      <c r="R70" s="23">
        <v>45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s="31" customFormat="1" ht="12">
      <c r="A71" s="32"/>
      <c r="B71" s="46" t="s">
        <v>132</v>
      </c>
      <c r="C71" s="29">
        <f aca="true" t="shared" si="11" ref="C71:Q71">SUM(C72:C73)</f>
        <v>14602</v>
      </c>
      <c r="D71" s="29">
        <f t="shared" si="11"/>
        <v>13001</v>
      </c>
      <c r="E71" s="29">
        <f t="shared" si="11"/>
        <v>1271</v>
      </c>
      <c r="F71" s="29">
        <f t="shared" si="11"/>
        <v>427</v>
      </c>
      <c r="G71" s="29">
        <f t="shared" si="11"/>
        <v>75121</v>
      </c>
      <c r="H71" s="29">
        <f t="shared" si="11"/>
        <v>233</v>
      </c>
      <c r="I71" s="29">
        <f t="shared" si="11"/>
        <v>21215</v>
      </c>
      <c r="J71" s="29">
        <f t="shared" si="11"/>
        <v>2748</v>
      </c>
      <c r="K71" s="29">
        <f t="shared" si="11"/>
        <v>74155</v>
      </c>
      <c r="L71" s="29">
        <v>7403</v>
      </c>
      <c r="M71" s="29">
        <f t="shared" si="11"/>
        <v>60930</v>
      </c>
      <c r="N71" s="29">
        <f t="shared" si="11"/>
        <v>323</v>
      </c>
      <c r="O71" s="29">
        <f t="shared" si="11"/>
        <v>12450</v>
      </c>
      <c r="P71" s="29">
        <f t="shared" si="11"/>
        <v>22</v>
      </c>
      <c r="Q71" s="29">
        <f t="shared" si="11"/>
        <v>775</v>
      </c>
      <c r="R71" s="30" t="s">
        <v>133</v>
      </c>
      <c r="AA71" s="24"/>
      <c r="AB71" s="24"/>
    </row>
    <row r="72" spans="1:18" s="24" customFormat="1" ht="12">
      <c r="A72" s="19" t="s">
        <v>134</v>
      </c>
      <c r="B72" s="36" t="s">
        <v>135</v>
      </c>
      <c r="C72" s="21">
        <v>6310</v>
      </c>
      <c r="D72" s="21">
        <v>5675</v>
      </c>
      <c r="E72" s="21">
        <v>359</v>
      </c>
      <c r="F72" s="21">
        <v>176</v>
      </c>
      <c r="G72" s="21">
        <v>34117</v>
      </c>
      <c r="H72" s="21">
        <v>128</v>
      </c>
      <c r="I72" s="21">
        <v>11580</v>
      </c>
      <c r="J72" s="21">
        <v>1190</v>
      </c>
      <c r="K72" s="21">
        <v>32718</v>
      </c>
      <c r="L72" s="21">
        <v>1028</v>
      </c>
      <c r="M72" s="21">
        <v>26606</v>
      </c>
      <c r="N72" s="21">
        <v>152</v>
      </c>
      <c r="O72" s="39">
        <v>5759</v>
      </c>
      <c r="P72" s="21">
        <v>10</v>
      </c>
      <c r="Q72" s="21">
        <v>353</v>
      </c>
      <c r="R72" s="23">
        <v>46</v>
      </c>
    </row>
    <row r="73" spans="1:18" s="24" customFormat="1" ht="12">
      <c r="A73" s="19" t="s">
        <v>136</v>
      </c>
      <c r="B73" s="36" t="s">
        <v>137</v>
      </c>
      <c r="C73" s="21">
        <v>8292</v>
      </c>
      <c r="D73" s="21">
        <v>7326</v>
      </c>
      <c r="E73" s="21">
        <v>912</v>
      </c>
      <c r="F73" s="21">
        <v>251</v>
      </c>
      <c r="G73" s="21">
        <v>41004</v>
      </c>
      <c r="H73" s="21">
        <v>105</v>
      </c>
      <c r="I73" s="21">
        <v>9635</v>
      </c>
      <c r="J73" s="21">
        <v>1558</v>
      </c>
      <c r="K73" s="21">
        <v>41437</v>
      </c>
      <c r="L73" s="21">
        <v>1375</v>
      </c>
      <c r="M73" s="21">
        <v>34324</v>
      </c>
      <c r="N73" s="39">
        <v>171</v>
      </c>
      <c r="O73" s="39">
        <v>6691</v>
      </c>
      <c r="P73" s="21">
        <v>12</v>
      </c>
      <c r="Q73" s="21">
        <v>422</v>
      </c>
      <c r="R73" s="23">
        <v>47</v>
      </c>
    </row>
    <row r="74" spans="1:28" s="31" customFormat="1" ht="12">
      <c r="A74" s="32"/>
      <c r="B74" s="33" t="s">
        <v>138</v>
      </c>
      <c r="C74" s="29">
        <f aca="true" t="shared" si="12" ref="C74:Q74">SUM(C75:C79)</f>
        <v>9020</v>
      </c>
      <c r="D74" s="29">
        <f t="shared" si="12"/>
        <v>8256</v>
      </c>
      <c r="E74" s="29">
        <f t="shared" si="12"/>
        <v>587</v>
      </c>
      <c r="F74" s="29">
        <f t="shared" si="12"/>
        <v>361</v>
      </c>
      <c r="G74" s="29">
        <f t="shared" si="12"/>
        <v>47438</v>
      </c>
      <c r="H74" s="29">
        <f t="shared" si="12"/>
        <v>177</v>
      </c>
      <c r="I74" s="29">
        <f t="shared" si="12"/>
        <v>14964</v>
      </c>
      <c r="J74" s="29">
        <f t="shared" si="12"/>
        <v>1729</v>
      </c>
      <c r="K74" s="29">
        <f t="shared" si="12"/>
        <v>46768</v>
      </c>
      <c r="L74" s="29">
        <f t="shared" si="12"/>
        <v>1558</v>
      </c>
      <c r="M74" s="29">
        <f>SUM(M75:M79)</f>
        <v>40104</v>
      </c>
      <c r="N74" s="29">
        <f t="shared" si="12"/>
        <v>157</v>
      </c>
      <c r="O74" s="29">
        <f t="shared" si="12"/>
        <v>6163</v>
      </c>
      <c r="P74" s="29">
        <f t="shared" si="12"/>
        <v>14</v>
      </c>
      <c r="Q74" s="29">
        <f t="shared" si="12"/>
        <v>501</v>
      </c>
      <c r="R74" s="30" t="s">
        <v>139</v>
      </c>
      <c r="AA74" s="24"/>
      <c r="AB74" s="24"/>
    </row>
    <row r="75" spans="1:18" s="24" customFormat="1" ht="12">
      <c r="A75" s="19" t="s">
        <v>140</v>
      </c>
      <c r="B75" s="36" t="s">
        <v>141</v>
      </c>
      <c r="C75" s="21">
        <v>976</v>
      </c>
      <c r="D75" s="21">
        <v>900</v>
      </c>
      <c r="E75" s="21">
        <v>74</v>
      </c>
      <c r="F75" s="21">
        <v>36</v>
      </c>
      <c r="G75" s="21">
        <v>5075</v>
      </c>
      <c r="H75" s="21">
        <v>26</v>
      </c>
      <c r="I75" s="21">
        <v>2053</v>
      </c>
      <c r="J75" s="21">
        <v>164</v>
      </c>
      <c r="K75" s="21">
        <v>4554</v>
      </c>
      <c r="L75" s="39">
        <v>143</v>
      </c>
      <c r="M75" s="39">
        <v>3754</v>
      </c>
      <c r="N75" s="39">
        <v>18</v>
      </c>
      <c r="O75" s="39">
        <v>696</v>
      </c>
      <c r="P75" s="21">
        <v>3</v>
      </c>
      <c r="Q75" s="21">
        <v>104</v>
      </c>
      <c r="R75" s="23">
        <v>48</v>
      </c>
    </row>
    <row r="76" spans="1:18" s="24" customFormat="1" ht="12">
      <c r="A76" s="19" t="s">
        <v>142</v>
      </c>
      <c r="B76" s="36" t="s">
        <v>143</v>
      </c>
      <c r="C76" s="21">
        <v>1084</v>
      </c>
      <c r="D76" s="47">
        <v>950</v>
      </c>
      <c r="E76" s="21">
        <v>109</v>
      </c>
      <c r="F76" s="21">
        <v>45</v>
      </c>
      <c r="G76" s="21">
        <v>5382</v>
      </c>
      <c r="H76" s="21">
        <v>14</v>
      </c>
      <c r="I76" s="21">
        <v>1286</v>
      </c>
      <c r="J76" s="21">
        <v>249</v>
      </c>
      <c r="K76" s="21">
        <v>6301</v>
      </c>
      <c r="L76" s="47">
        <v>239</v>
      </c>
      <c r="M76" s="47">
        <v>5934</v>
      </c>
      <c r="N76" s="39">
        <v>10</v>
      </c>
      <c r="O76" s="39">
        <v>367</v>
      </c>
      <c r="P76" s="21">
        <v>0</v>
      </c>
      <c r="Q76" s="21">
        <v>0</v>
      </c>
      <c r="R76" s="23">
        <v>49</v>
      </c>
    </row>
    <row r="77" spans="1:18" s="24" customFormat="1" ht="12">
      <c r="A77" s="19" t="s">
        <v>144</v>
      </c>
      <c r="B77" s="36" t="s">
        <v>145</v>
      </c>
      <c r="C77" s="21">
        <v>889</v>
      </c>
      <c r="D77" s="39">
        <v>822</v>
      </c>
      <c r="E77" s="21">
        <v>75</v>
      </c>
      <c r="F77" s="21">
        <v>47</v>
      </c>
      <c r="G77" s="21">
        <v>4578</v>
      </c>
      <c r="H77" s="21">
        <v>11</v>
      </c>
      <c r="I77" s="21">
        <v>1030</v>
      </c>
      <c r="J77" s="21">
        <v>157</v>
      </c>
      <c r="K77" s="21">
        <v>4301</v>
      </c>
      <c r="L77" s="47">
        <v>137</v>
      </c>
      <c r="M77" s="47">
        <v>3533</v>
      </c>
      <c r="N77" s="39">
        <v>18</v>
      </c>
      <c r="O77" s="39">
        <v>694</v>
      </c>
      <c r="P77" s="21">
        <v>2</v>
      </c>
      <c r="Q77" s="21">
        <v>74</v>
      </c>
      <c r="R77" s="23">
        <v>50</v>
      </c>
    </row>
    <row r="78" spans="1:18" s="24" customFormat="1" ht="12">
      <c r="A78" s="19" t="s">
        <v>146</v>
      </c>
      <c r="B78" s="36" t="s">
        <v>147</v>
      </c>
      <c r="C78" s="21">
        <v>2059</v>
      </c>
      <c r="D78" s="21">
        <v>1878</v>
      </c>
      <c r="E78" s="21">
        <v>84</v>
      </c>
      <c r="F78" s="21">
        <v>58</v>
      </c>
      <c r="G78" s="21">
        <v>11648</v>
      </c>
      <c r="H78" s="21">
        <v>62</v>
      </c>
      <c r="I78" s="21">
        <v>5156</v>
      </c>
      <c r="J78" s="21">
        <v>423</v>
      </c>
      <c r="K78" s="21">
        <v>11525</v>
      </c>
      <c r="L78" s="21">
        <v>388</v>
      </c>
      <c r="M78" s="21">
        <v>10157</v>
      </c>
      <c r="N78" s="21">
        <v>31</v>
      </c>
      <c r="O78" s="21">
        <v>1224</v>
      </c>
      <c r="P78" s="21">
        <v>4</v>
      </c>
      <c r="Q78" s="21">
        <v>144</v>
      </c>
      <c r="R78" s="23">
        <v>51</v>
      </c>
    </row>
    <row r="79" spans="1:28" s="24" customFormat="1" ht="12">
      <c r="A79" s="19" t="s">
        <v>148</v>
      </c>
      <c r="B79" s="36" t="s">
        <v>149</v>
      </c>
      <c r="C79" s="21">
        <v>4012</v>
      </c>
      <c r="D79" s="21">
        <v>3706</v>
      </c>
      <c r="E79" s="21">
        <v>245</v>
      </c>
      <c r="F79" s="21">
        <v>175</v>
      </c>
      <c r="G79" s="21">
        <v>20755</v>
      </c>
      <c r="H79" s="21">
        <v>64</v>
      </c>
      <c r="I79" s="21">
        <v>5439</v>
      </c>
      <c r="J79" s="21">
        <v>736</v>
      </c>
      <c r="K79" s="21">
        <v>20087</v>
      </c>
      <c r="L79" s="21">
        <v>651</v>
      </c>
      <c r="M79" s="21">
        <v>16726</v>
      </c>
      <c r="N79" s="21">
        <v>80</v>
      </c>
      <c r="O79" s="21">
        <v>3182</v>
      </c>
      <c r="P79" s="21">
        <v>5</v>
      </c>
      <c r="Q79" s="21">
        <v>179</v>
      </c>
      <c r="R79" s="23">
        <v>52</v>
      </c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8" s="31" customFormat="1" ht="12">
      <c r="A80" s="32"/>
      <c r="B80" s="33" t="s">
        <v>150</v>
      </c>
      <c r="C80" s="29">
        <f>SUM(C81:C84)</f>
        <v>9385</v>
      </c>
      <c r="D80" s="29">
        <f aca="true" t="shared" si="13" ref="D80:Q80">SUM(D81:D84)</f>
        <v>7669</v>
      </c>
      <c r="E80" s="29">
        <f t="shared" si="13"/>
        <v>558</v>
      </c>
      <c r="F80" s="29">
        <f t="shared" si="13"/>
        <v>217</v>
      </c>
      <c r="G80" s="29">
        <f t="shared" si="13"/>
        <v>50474</v>
      </c>
      <c r="H80" s="29">
        <f t="shared" si="13"/>
        <v>178</v>
      </c>
      <c r="I80" s="29">
        <f t="shared" si="13"/>
        <v>14954</v>
      </c>
      <c r="J80" s="29">
        <f t="shared" si="13"/>
        <v>2260</v>
      </c>
      <c r="K80" s="29">
        <f t="shared" si="13"/>
        <v>60169</v>
      </c>
      <c r="L80" s="29">
        <f t="shared" si="13"/>
        <v>2030</v>
      </c>
      <c r="M80" s="29">
        <f t="shared" si="13"/>
        <v>51392</v>
      </c>
      <c r="N80" s="29">
        <v>214</v>
      </c>
      <c r="O80" s="29">
        <f t="shared" si="13"/>
        <v>8281</v>
      </c>
      <c r="P80" s="29">
        <f t="shared" si="13"/>
        <v>16</v>
      </c>
      <c r="Q80" s="29">
        <f t="shared" si="13"/>
        <v>496</v>
      </c>
      <c r="R80" s="30" t="s">
        <v>151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18" s="24" customFormat="1" ht="12">
      <c r="A81" s="19" t="s">
        <v>152</v>
      </c>
      <c r="B81" s="36" t="s">
        <v>153</v>
      </c>
      <c r="C81" s="21">
        <v>1834</v>
      </c>
      <c r="D81" s="21">
        <v>1330</v>
      </c>
      <c r="E81" s="21">
        <v>133</v>
      </c>
      <c r="F81" s="21">
        <v>63</v>
      </c>
      <c r="G81" s="21">
        <v>10694</v>
      </c>
      <c r="H81" s="21">
        <v>43</v>
      </c>
      <c r="I81" s="21">
        <v>3707</v>
      </c>
      <c r="J81" s="21">
        <v>475</v>
      </c>
      <c r="K81" s="21">
        <v>12712</v>
      </c>
      <c r="L81" s="21">
        <v>420</v>
      </c>
      <c r="M81" s="21">
        <v>10639</v>
      </c>
      <c r="N81" s="39">
        <v>53</v>
      </c>
      <c r="O81" s="39">
        <v>1999</v>
      </c>
      <c r="P81" s="21">
        <v>2</v>
      </c>
      <c r="Q81" s="21">
        <v>74</v>
      </c>
      <c r="R81" s="23">
        <v>53</v>
      </c>
    </row>
    <row r="82" spans="1:18" s="24" customFormat="1" ht="12">
      <c r="A82" s="19" t="s">
        <v>154</v>
      </c>
      <c r="B82" s="37" t="s">
        <v>155</v>
      </c>
      <c r="C82" s="21">
        <v>2211</v>
      </c>
      <c r="D82" s="39">
        <v>1821</v>
      </c>
      <c r="E82" s="21">
        <v>132</v>
      </c>
      <c r="F82" s="21">
        <v>51</v>
      </c>
      <c r="G82" s="21">
        <v>11926</v>
      </c>
      <c r="H82" s="21">
        <v>44</v>
      </c>
      <c r="I82" s="21">
        <v>3727</v>
      </c>
      <c r="J82" s="21">
        <v>538</v>
      </c>
      <c r="K82" s="21">
        <v>14568</v>
      </c>
      <c r="L82" s="21">
        <v>479</v>
      </c>
      <c r="M82" s="21">
        <v>12302</v>
      </c>
      <c r="N82" s="21">
        <v>0</v>
      </c>
      <c r="O82" s="39">
        <v>2162</v>
      </c>
      <c r="P82" s="21">
        <v>3</v>
      </c>
      <c r="Q82" s="21">
        <v>104</v>
      </c>
      <c r="R82" s="23">
        <v>54</v>
      </c>
    </row>
    <row r="83" spans="1:18" s="24" customFormat="1" ht="12">
      <c r="A83" s="19" t="s">
        <v>156</v>
      </c>
      <c r="B83" s="36" t="s">
        <v>157</v>
      </c>
      <c r="C83" s="21">
        <v>3081</v>
      </c>
      <c r="D83" s="21">
        <v>2602</v>
      </c>
      <c r="E83" s="21">
        <v>144</v>
      </c>
      <c r="F83" s="21">
        <v>51</v>
      </c>
      <c r="G83" s="21">
        <v>16218</v>
      </c>
      <c r="H83" s="21">
        <v>50</v>
      </c>
      <c r="I83" s="21">
        <v>4180</v>
      </c>
      <c r="J83" s="21">
        <v>725</v>
      </c>
      <c r="K83" s="21">
        <v>19211</v>
      </c>
      <c r="L83" s="21">
        <v>672</v>
      </c>
      <c r="M83" s="21">
        <v>17074</v>
      </c>
      <c r="N83" s="39">
        <v>43</v>
      </c>
      <c r="O83" s="39">
        <v>1958</v>
      </c>
      <c r="P83" s="21">
        <v>5</v>
      </c>
      <c r="Q83" s="21">
        <v>179</v>
      </c>
      <c r="R83" s="23">
        <v>55</v>
      </c>
    </row>
    <row r="84" spans="1:18" s="24" customFormat="1" ht="12">
      <c r="A84" s="19" t="s">
        <v>158</v>
      </c>
      <c r="B84" s="36" t="s">
        <v>159</v>
      </c>
      <c r="C84" s="21">
        <v>2259</v>
      </c>
      <c r="D84" s="21">
        <v>1916</v>
      </c>
      <c r="E84" s="21">
        <v>149</v>
      </c>
      <c r="F84" s="21">
        <v>52</v>
      </c>
      <c r="G84" s="21">
        <v>11636</v>
      </c>
      <c r="H84" s="21">
        <v>41</v>
      </c>
      <c r="I84" s="21">
        <v>3340</v>
      </c>
      <c r="J84" s="21">
        <v>522</v>
      </c>
      <c r="K84" s="21">
        <v>13678</v>
      </c>
      <c r="L84" s="21">
        <v>459</v>
      </c>
      <c r="M84" s="21">
        <v>11377</v>
      </c>
      <c r="N84" s="39">
        <v>57</v>
      </c>
      <c r="O84" s="39">
        <v>2162</v>
      </c>
      <c r="P84" s="21">
        <v>6</v>
      </c>
      <c r="Q84" s="21">
        <v>139</v>
      </c>
      <c r="R84" s="23">
        <v>56</v>
      </c>
    </row>
    <row r="85" spans="1:18" s="31" customFormat="1" ht="12" customHeight="1">
      <c r="A85" s="32"/>
      <c r="B85" s="33" t="s">
        <v>160</v>
      </c>
      <c r="C85" s="29">
        <f>SUM(C86:C87)</f>
        <v>7513</v>
      </c>
      <c r="D85" s="29">
        <f aca="true" t="shared" si="14" ref="D85:Q85">SUM(D86:D87)</f>
        <v>6562</v>
      </c>
      <c r="E85" s="29">
        <f t="shared" si="14"/>
        <v>814</v>
      </c>
      <c r="F85" s="29">
        <f t="shared" si="14"/>
        <v>217</v>
      </c>
      <c r="G85" s="29">
        <f t="shared" si="14"/>
        <v>42203</v>
      </c>
      <c r="H85" s="29">
        <f t="shared" si="14"/>
        <v>165</v>
      </c>
      <c r="I85" s="29">
        <v>14852</v>
      </c>
      <c r="J85" s="29">
        <f t="shared" si="14"/>
        <v>1671</v>
      </c>
      <c r="K85" s="29">
        <f t="shared" si="14"/>
        <v>46768</v>
      </c>
      <c r="L85" s="29">
        <f t="shared" si="14"/>
        <v>1436</v>
      </c>
      <c r="M85" s="29">
        <f t="shared" si="14"/>
        <v>37597</v>
      </c>
      <c r="N85" s="40">
        <f t="shared" si="14"/>
        <v>225</v>
      </c>
      <c r="O85" s="40">
        <f t="shared" si="14"/>
        <v>8813</v>
      </c>
      <c r="P85" s="29">
        <f t="shared" si="14"/>
        <v>10</v>
      </c>
      <c r="Q85" s="29">
        <f t="shared" si="14"/>
        <v>358</v>
      </c>
      <c r="R85" s="30" t="s">
        <v>161</v>
      </c>
    </row>
    <row r="86" spans="1:18" s="24" customFormat="1" ht="12">
      <c r="A86" s="19" t="s">
        <v>162</v>
      </c>
      <c r="B86" s="36" t="s">
        <v>163</v>
      </c>
      <c r="C86" s="21">
        <v>2946</v>
      </c>
      <c r="D86" s="21">
        <v>2502</v>
      </c>
      <c r="E86" s="21">
        <v>266</v>
      </c>
      <c r="F86" s="21">
        <v>107</v>
      </c>
      <c r="G86" s="21">
        <v>17540</v>
      </c>
      <c r="H86" s="21">
        <v>64</v>
      </c>
      <c r="I86" s="21">
        <v>1132</v>
      </c>
      <c r="J86" s="21">
        <v>684</v>
      </c>
      <c r="K86" s="21">
        <v>19186</v>
      </c>
      <c r="L86" s="21">
        <v>585</v>
      </c>
      <c r="M86" s="21">
        <v>15248</v>
      </c>
      <c r="N86" s="39">
        <v>94</v>
      </c>
      <c r="O86" s="39">
        <v>3754</v>
      </c>
      <c r="P86" s="21">
        <v>5</v>
      </c>
      <c r="Q86" s="21">
        <v>184</v>
      </c>
      <c r="R86" s="23">
        <v>57</v>
      </c>
    </row>
    <row r="87" spans="1:18" s="24" customFormat="1" ht="12">
      <c r="A87" s="48" t="s">
        <v>164</v>
      </c>
      <c r="B87" s="49" t="s">
        <v>165</v>
      </c>
      <c r="C87" s="50">
        <v>4567</v>
      </c>
      <c r="D87" s="51">
        <v>4060</v>
      </c>
      <c r="E87" s="51">
        <v>548</v>
      </c>
      <c r="F87" s="51">
        <v>110</v>
      </c>
      <c r="G87" s="51">
        <v>24663</v>
      </c>
      <c r="H87" s="51">
        <v>101</v>
      </c>
      <c r="I87" s="51">
        <v>8720</v>
      </c>
      <c r="J87" s="51">
        <v>987</v>
      </c>
      <c r="K87" s="51">
        <v>27582</v>
      </c>
      <c r="L87" s="51">
        <v>851</v>
      </c>
      <c r="M87" s="51">
        <v>22349</v>
      </c>
      <c r="N87" s="52">
        <v>131</v>
      </c>
      <c r="O87" s="52">
        <v>5059</v>
      </c>
      <c r="P87" s="51">
        <v>5</v>
      </c>
      <c r="Q87" s="53">
        <v>174</v>
      </c>
      <c r="R87" s="54">
        <v>58</v>
      </c>
    </row>
    <row r="88" spans="1:18" s="7" customFormat="1" ht="12">
      <c r="A88" s="55"/>
      <c r="B88" s="56" t="s">
        <v>166</v>
      </c>
      <c r="C88" s="34"/>
      <c r="D88" s="55"/>
      <c r="E88" s="34"/>
      <c r="F88" s="55"/>
      <c r="G88" s="55"/>
      <c r="H88" s="34"/>
      <c r="I88" s="34"/>
      <c r="J88" s="34"/>
      <c r="K88" s="34" t="s">
        <v>20</v>
      </c>
      <c r="L88" s="55"/>
      <c r="M88" s="55"/>
      <c r="N88" s="55"/>
      <c r="O88" s="55"/>
      <c r="P88" s="55"/>
      <c r="Q88" s="55"/>
      <c r="R88" s="55"/>
    </row>
    <row r="89" spans="1:18" ht="12" customHeight="1">
      <c r="A89" s="2"/>
      <c r="B89" s="58" t="s">
        <v>167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2"/>
      <c r="N89" s="2"/>
      <c r="O89" s="2"/>
      <c r="P89" s="2"/>
      <c r="Q89" s="2"/>
      <c r="R89" s="2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  <row r="130" ht="17.25">
      <c r="A130" s="3"/>
    </row>
  </sheetData>
  <sheetProtection/>
  <mergeCells count="17">
    <mergeCell ref="P5:Q5"/>
    <mergeCell ref="A4:B6"/>
    <mergeCell ref="C4:D4"/>
    <mergeCell ref="E4:F4"/>
    <mergeCell ref="G4:G6"/>
    <mergeCell ref="H4:I4"/>
    <mergeCell ref="J4:Q4"/>
    <mergeCell ref="B89:L89"/>
    <mergeCell ref="R4:R6"/>
    <mergeCell ref="C5:C6"/>
    <mergeCell ref="D5:D6"/>
    <mergeCell ref="E5:E6"/>
    <mergeCell ref="F5:F6"/>
    <mergeCell ref="H5:I5"/>
    <mergeCell ref="J5:K5"/>
    <mergeCell ref="L5:M5"/>
    <mergeCell ref="N5:O5"/>
  </mergeCells>
  <printOptions/>
  <pageMargins left="0.787" right="0.787" top="0.984" bottom="0.984" header="0.512" footer="0.512"/>
  <pageSetup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2009-05-12T06:04:59Z</dcterms:created>
  <dcterms:modified xsi:type="dcterms:W3CDTF">2009-05-13T00:50:36Z</dcterms:modified>
  <cp:category/>
  <cp:version/>
  <cp:contentType/>
  <cp:contentStatus/>
</cp:coreProperties>
</file>