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</externalReferences>
  <definedNames>
    <definedName name="_xlnm.Print_Area" localSheetId="0">'275 '!$A$1:$R$113</definedName>
  </definedNames>
  <calcPr fullCalcOnLoad="1"/>
</workbook>
</file>

<file path=xl/sharedStrings.xml><?xml version="1.0" encoding="utf-8"?>
<sst xmlns="http://schemas.openxmlformats.org/spreadsheetml/2006/main" count="160" uniqueCount="146">
  <si>
    <t>23.  災　害　お　よ　び　事　故</t>
  </si>
  <si>
    <t>　　     　                    　　275. 火　災　発　生　お　よ　び　損　害　状　況</t>
  </si>
  <si>
    <t>年 次 お よ び　　　　　市    町    村</t>
  </si>
  <si>
    <t xml:space="preserve">火       災       件       数  </t>
  </si>
  <si>
    <t xml:space="preserve">   焼 　損   面   積</t>
  </si>
  <si>
    <t>罹　災　世　帯　数</t>
  </si>
  <si>
    <t>罹災者数</t>
  </si>
  <si>
    <t>死　傷　者　数　</t>
  </si>
  <si>
    <t>損　   　害    　　額　    　　　（千円）</t>
  </si>
  <si>
    <t>標示番号</t>
  </si>
  <si>
    <t>総  　数</t>
  </si>
  <si>
    <t>建  　物</t>
  </si>
  <si>
    <t>林  　野</t>
  </si>
  <si>
    <t>車 ･ 船 ･　　そ の 他</t>
  </si>
  <si>
    <t>建　  物</t>
  </si>
  <si>
    <t>山林･原野</t>
  </si>
  <si>
    <t>半　　焼</t>
  </si>
  <si>
    <t>全　　焼</t>
  </si>
  <si>
    <t>死　  亡</t>
  </si>
  <si>
    <t>負　傷　者</t>
  </si>
  <si>
    <t>総  　額</t>
  </si>
  <si>
    <t>林　  野</t>
  </si>
  <si>
    <t>車 ･ 船 ･     そ の 他</t>
  </si>
  <si>
    <t>昭 和 43 年</t>
  </si>
  <si>
    <t>43</t>
  </si>
  <si>
    <t xml:space="preserve">  44</t>
  </si>
  <si>
    <t>44</t>
  </si>
  <si>
    <t xml:space="preserve">  45</t>
  </si>
  <si>
    <t>45</t>
  </si>
  <si>
    <t xml:space="preserve">  46</t>
  </si>
  <si>
    <t>46</t>
  </si>
  <si>
    <t xml:space="preserve">  47</t>
  </si>
  <si>
    <t>47</t>
  </si>
  <si>
    <t xml:space="preserve">       １  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</si>
  <si>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</si>
  <si>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</si>
  <si>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</si>
  <si>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</si>
  <si>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</si>
  <si>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</si>
  <si>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</si>
  <si>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</si>
  <si>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</si>
  <si>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</si>
  <si>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</si>
  <si>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</si>
  <si>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</si>
  <si>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</si>
  <si>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</si>
  <si>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</si>
  <si>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</si>
  <si>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</si>
  <si>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</si>
  <si>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</si>
  <si>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</si>
  <si>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</si>
  <si>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</si>
  <si>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西</t>
  </si>
  <si>
    <t>大田村</t>
  </si>
  <si>
    <t>真玉町</t>
  </si>
  <si>
    <t>香々地町</t>
  </si>
  <si>
    <t xml:space="preserve"> </t>
  </si>
  <si>
    <t>東  国  東  郡</t>
  </si>
  <si>
    <t>東</t>
  </si>
  <si>
    <t>国見町</t>
  </si>
  <si>
    <t>姫島村</t>
  </si>
  <si>
    <t>国東町</t>
  </si>
  <si>
    <t>武蔵町</t>
  </si>
  <si>
    <t>安岐町</t>
  </si>
  <si>
    <t>速    見    郡</t>
  </si>
  <si>
    <t>速</t>
  </si>
  <si>
    <t>日出町</t>
  </si>
  <si>
    <t>山香町</t>
  </si>
  <si>
    <t>大    分    郡</t>
  </si>
  <si>
    <t>大分</t>
  </si>
  <si>
    <t>野津原町</t>
  </si>
  <si>
    <t xml:space="preserve"> 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</si>
  <si>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</si>
  <si>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</si>
  <si>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市     町     村</t>
  </si>
  <si>
    <t xml:space="preserve">火       災       件       数  </t>
  </si>
  <si>
    <t xml:space="preserve">   焼　損  面  積</t>
  </si>
  <si>
    <t>罹　災　世　帯  数</t>
  </si>
  <si>
    <t>罹災者数</t>
  </si>
  <si>
    <t>死　傷　者　数　</t>
  </si>
  <si>
    <t>損　 　  害    　額　    　　　（千円）</t>
  </si>
  <si>
    <t>総   　数</t>
  </si>
  <si>
    <t>建  　物</t>
  </si>
  <si>
    <t>林　  野</t>
  </si>
  <si>
    <t>半  　焼</t>
  </si>
  <si>
    <t>全  焼</t>
  </si>
  <si>
    <t>死  　亡</t>
  </si>
  <si>
    <t>負 傷 者</t>
  </si>
  <si>
    <t>総  　額</t>
  </si>
  <si>
    <t>挟間町</t>
  </si>
  <si>
    <t>庄内町</t>
  </si>
  <si>
    <t>湯布院町</t>
  </si>
  <si>
    <t>北  海  部  郡</t>
  </si>
  <si>
    <t>北</t>
  </si>
  <si>
    <t>佐賀関町</t>
  </si>
  <si>
    <t>南  海  部 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</si>
  <si>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</si>
  <si>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</si>
  <si>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</si>
  <si>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</si>
  <si>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</si>
  <si>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</si>
  <si>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</si>
  <si>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</si>
  <si>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</si>
  <si>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</si>
  <si>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</si>
  <si>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</si>
  <si>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</si>
  <si>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</si>
  <si>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</si>
  <si>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</si>
  <si>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</si>
  <si>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</si>
  <si>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</si>
  <si>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</si>
  <si>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直</t>
  </si>
  <si>
    <t>荻町</t>
  </si>
  <si>
    <t>久住町</t>
  </si>
  <si>
    <t>直入町</t>
  </si>
  <si>
    <t>玖    珠    郡</t>
  </si>
  <si>
    <t>玖</t>
  </si>
  <si>
    <t>九重町</t>
  </si>
  <si>
    <t>玖珠町</t>
  </si>
  <si>
    <t>日    田    郡</t>
  </si>
  <si>
    <t>日</t>
  </si>
  <si>
    <t>前津江村</t>
  </si>
  <si>
    <t>中津江村</t>
  </si>
  <si>
    <t>上津江村</t>
  </si>
  <si>
    <t>大山町</t>
  </si>
  <si>
    <t>天瀬町</t>
  </si>
  <si>
    <t>下    毛    郡</t>
  </si>
  <si>
    <t>下</t>
  </si>
  <si>
    <t>三光村</t>
  </si>
  <si>
    <t>本耶馬渓町</t>
  </si>
  <si>
    <t>耶馬渓町</t>
  </si>
  <si>
    <t>山国町</t>
  </si>
  <si>
    <t>宇    佐 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</si>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</sst>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0_);[Red]\(0\)"/>
    <numFmt numFmtId="179" formatCode="#,##0_);\(#,##0\)"/>
    <numFmt numFmtId="180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Alignment="1">
      <alignment horizontal="centerContinuous" vertical="center"/>
    </xf>
    <xf numFmtId="49" fontId="21" fillId="0" borderId="0" xfId="0" applyNumberFormat="1" applyFont="1" applyFill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49" fontId="22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 locked="0"/>
    </xf>
    <xf numFmtId="49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Continuous" vertical="center"/>
      <protection locked="0"/>
    </xf>
    <xf numFmtId="0" fontId="27" fillId="0" borderId="18" xfId="0" applyFont="1" applyFill="1" applyBorder="1" applyAlignment="1" applyProtection="1">
      <alignment horizontal="centerContinuous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 textRotation="255"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 textRotation="255"/>
    </xf>
    <xf numFmtId="0" fontId="22" fillId="0" borderId="28" xfId="0" applyFont="1" applyFill="1" applyBorder="1" applyAlignment="1">
      <alignment horizontal="distributed"/>
    </xf>
    <xf numFmtId="0" fontId="23" fillId="0" borderId="23" xfId="0" applyFont="1" applyFill="1" applyBorder="1" applyAlignment="1">
      <alignment horizontal="distributed"/>
    </xf>
    <xf numFmtId="176" fontId="22" fillId="0" borderId="25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2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 applyProtection="1" quotePrefix="1">
      <alignment horizontal="center"/>
      <protection locked="0"/>
    </xf>
    <xf numFmtId="49" fontId="22" fillId="0" borderId="25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 applyProtection="1">
      <alignment horizontal="center"/>
      <protection locked="0"/>
    </xf>
    <xf numFmtId="49" fontId="22" fillId="0" borderId="25" xfId="0" applyNumberFormat="1" applyFont="1" applyFill="1" applyBorder="1" applyAlignment="1" applyProtection="1" quotePrefix="1">
      <alignment horizontal="center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 quotePrefix="1">
      <alignment horizontal="center"/>
      <protection locked="0"/>
    </xf>
    <xf numFmtId="176" fontId="29" fillId="0" borderId="0" xfId="48" applyNumberFormat="1" applyFont="1" applyFill="1" applyBorder="1" applyAlignment="1" applyProtection="1">
      <alignment/>
      <protection/>
    </xf>
    <xf numFmtId="176" fontId="29" fillId="0" borderId="20" xfId="48" applyNumberFormat="1" applyFont="1" applyFill="1" applyBorder="1" applyAlignment="1" applyProtection="1">
      <alignment/>
      <protection/>
    </xf>
    <xf numFmtId="49" fontId="29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 quotePrefix="1">
      <alignment horizontal="left"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178" fontId="22" fillId="0" borderId="0" xfId="48" applyNumberFormat="1" applyFont="1" applyFill="1" applyBorder="1" applyAlignment="1" applyProtection="1">
      <alignment/>
      <protection locked="0"/>
    </xf>
    <xf numFmtId="179" fontId="22" fillId="0" borderId="0" xfId="48" applyNumberFormat="1" applyFont="1" applyFill="1" applyBorder="1" applyAlignment="1" applyProtection="1">
      <alignment/>
      <protection locked="0"/>
    </xf>
    <xf numFmtId="0" fontId="22" fillId="0" borderId="20" xfId="0" applyFont="1" applyFill="1" applyBorder="1" applyAlignment="1" applyProtection="1">
      <alignment horizontal="distributed"/>
      <protection locked="0"/>
    </xf>
    <xf numFmtId="176" fontId="22" fillId="0" borderId="25" xfId="48" applyNumberFormat="1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1" fillId="0" borderId="20" xfId="0" applyFont="1" applyFill="1" applyBorder="1" applyAlignment="1">
      <alignment horizontal="center"/>
    </xf>
    <xf numFmtId="176" fontId="29" fillId="0" borderId="25" xfId="48" applyNumberFormat="1" applyFont="1" applyFill="1" applyBorder="1" applyAlignment="1" applyProtection="1">
      <alignment/>
      <protection/>
    </xf>
    <xf numFmtId="49" fontId="29" fillId="0" borderId="2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26" xfId="0" applyFont="1" applyFill="1" applyBorder="1" applyAlignment="1" applyProtection="1">
      <alignment horizontal="distributed" vertical="center"/>
      <protection locked="0"/>
    </xf>
    <xf numFmtId="176" fontId="22" fillId="0" borderId="17" xfId="48" applyNumberFormat="1" applyFont="1" applyFill="1" applyBorder="1" applyAlignment="1" applyProtection="1">
      <alignment/>
      <protection locked="0"/>
    </xf>
    <xf numFmtId="176" fontId="22" fillId="0" borderId="18" xfId="48" applyNumberFormat="1" applyFont="1" applyFill="1" applyBorder="1" applyAlignment="1" applyProtection="1">
      <alignment vertical="center"/>
      <protection locked="0"/>
    </xf>
    <xf numFmtId="49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49" fontId="24" fillId="0" borderId="0" xfId="0" applyNumberFormat="1" applyFont="1" applyFill="1" applyAlignment="1" applyProtection="1">
      <alignment horizontal="center" vertical="top"/>
      <protection locked="0"/>
    </xf>
    <xf numFmtId="0" fontId="24" fillId="0" borderId="0" xfId="0" applyFont="1" applyFill="1" applyAlignment="1">
      <alignment vertical="top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Continuous" vertical="center"/>
      <protection locked="0"/>
    </xf>
    <xf numFmtId="0" fontId="27" fillId="0" borderId="14" xfId="0" applyFont="1" applyFill="1" applyBorder="1" applyAlignment="1" applyProtection="1">
      <alignment horizontal="centerContinuous" vertical="center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 textRotation="255"/>
    </xf>
    <xf numFmtId="0" fontId="30" fillId="0" borderId="27" xfId="0" applyFont="1" applyFill="1" applyBorder="1" applyAlignment="1">
      <alignment horizontal="center" vertical="center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distributed"/>
      <protection locked="0"/>
    </xf>
    <xf numFmtId="176" fontId="22" fillId="0" borderId="25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Border="1" applyAlignment="1" applyProtection="1">
      <alignment/>
      <protection locked="0"/>
    </xf>
    <xf numFmtId="49" fontId="22" fillId="0" borderId="25" xfId="0" applyNumberFormat="1" applyFont="1" applyFill="1" applyBorder="1" applyAlignment="1">
      <alignment horizontal="center" wrapText="1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>
      <alignment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180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/>
      <protection locked="0"/>
    </xf>
    <xf numFmtId="176" fontId="22" fillId="0" borderId="17" xfId="48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4" customWidth="1"/>
    <col min="2" max="2" width="12.50390625" style="130" customWidth="1"/>
    <col min="3" max="9" width="10.875" style="131" customWidth="1"/>
    <col min="10" max="17" width="10.875" style="130" customWidth="1"/>
    <col min="18" max="18" width="4.625" style="132" customWidth="1"/>
    <col min="19" max="19" width="9.00390625" style="130" customWidth="1"/>
    <col min="20" max="20" width="9.75390625" style="130" customWidth="1"/>
    <col min="21" max="21" width="10.00390625" style="130" customWidth="1"/>
    <col min="22" max="16384" width="9.00390625" style="130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31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5"/>
      <c r="I4" s="22" t="s">
        <v>5</v>
      </c>
      <c r="J4" s="24"/>
      <c r="K4" s="26" t="s">
        <v>6</v>
      </c>
      <c r="L4" s="27" t="s">
        <v>7</v>
      </c>
      <c r="M4" s="28"/>
      <c r="N4" s="22" t="s">
        <v>8</v>
      </c>
      <c r="O4" s="23"/>
      <c r="P4" s="23"/>
      <c r="Q4" s="24"/>
      <c r="R4" s="29" t="s">
        <v>9</v>
      </c>
      <c r="S4" s="30"/>
      <c r="T4" s="30"/>
    </row>
    <row r="5" spans="1:20" s="31" customFormat="1" ht="19.5" customHeight="1">
      <c r="A5" s="32"/>
      <c r="B5" s="33"/>
      <c r="C5" s="34" t="s">
        <v>10</v>
      </c>
      <c r="D5" s="34" t="s">
        <v>11</v>
      </c>
      <c r="E5" s="34" t="s">
        <v>12</v>
      </c>
      <c r="F5" s="35" t="s">
        <v>13</v>
      </c>
      <c r="G5" s="34" t="s">
        <v>14</v>
      </c>
      <c r="H5" s="34" t="s">
        <v>15</v>
      </c>
      <c r="I5" s="36" t="s">
        <v>16</v>
      </c>
      <c r="J5" s="37" t="s">
        <v>17</v>
      </c>
      <c r="K5" s="38"/>
      <c r="L5" s="34" t="s">
        <v>18</v>
      </c>
      <c r="M5" s="34" t="s">
        <v>19</v>
      </c>
      <c r="N5" s="34" t="s">
        <v>20</v>
      </c>
      <c r="O5" s="34" t="s">
        <v>11</v>
      </c>
      <c r="P5" s="34" t="s">
        <v>21</v>
      </c>
      <c r="Q5" s="35" t="s">
        <v>22</v>
      </c>
      <c r="R5" s="39"/>
      <c r="S5" s="30"/>
      <c r="T5" s="30"/>
    </row>
    <row r="6" spans="1:20" s="31" customFormat="1" ht="18" customHeight="1">
      <c r="A6" s="40"/>
      <c r="B6" s="41"/>
      <c r="C6" s="42"/>
      <c r="D6" s="42"/>
      <c r="E6" s="42"/>
      <c r="F6" s="43"/>
      <c r="G6" s="44"/>
      <c r="H6" s="44"/>
      <c r="I6" s="45"/>
      <c r="J6" s="46"/>
      <c r="K6" s="47"/>
      <c r="L6" s="47"/>
      <c r="M6" s="47"/>
      <c r="N6" s="42"/>
      <c r="O6" s="42"/>
      <c r="P6" s="42"/>
      <c r="Q6" s="43"/>
      <c r="R6" s="48"/>
      <c r="S6" s="30"/>
      <c r="T6" s="30"/>
    </row>
    <row r="7" spans="1:20" s="54" customFormat="1" ht="15.75" customHeight="1">
      <c r="A7" s="49" t="s">
        <v>23</v>
      </c>
      <c r="B7" s="50"/>
      <c r="C7" s="51">
        <f>SUM(D7:F7)</f>
        <v>641</v>
      </c>
      <c r="D7" s="52">
        <v>392</v>
      </c>
      <c r="E7" s="52">
        <v>164</v>
      </c>
      <c r="F7" s="52">
        <v>85</v>
      </c>
      <c r="G7" s="52">
        <v>31342</v>
      </c>
      <c r="H7" s="52">
        <v>146836</v>
      </c>
      <c r="I7" s="52">
        <v>142</v>
      </c>
      <c r="J7" s="52">
        <v>217</v>
      </c>
      <c r="K7" s="52">
        <v>1440</v>
      </c>
      <c r="L7" s="52">
        <v>16</v>
      </c>
      <c r="M7" s="52">
        <v>112</v>
      </c>
      <c r="N7" s="52">
        <f>SUM(O7:Q7)</f>
        <v>959383</v>
      </c>
      <c r="O7" s="52">
        <v>543943</v>
      </c>
      <c r="P7" s="52">
        <v>406770</v>
      </c>
      <c r="Q7" s="52">
        <v>8670</v>
      </c>
      <c r="R7" s="53" t="s">
        <v>24</v>
      </c>
      <c r="S7" s="14"/>
      <c r="T7" s="14"/>
    </row>
    <row r="8" spans="1:20" s="54" customFormat="1" ht="15" customHeight="1">
      <c r="A8" s="14"/>
      <c r="B8" s="55" t="s">
        <v>25</v>
      </c>
      <c r="C8" s="51">
        <v>581</v>
      </c>
      <c r="D8" s="52">
        <v>394</v>
      </c>
      <c r="E8" s="52">
        <v>10</v>
      </c>
      <c r="F8" s="52">
        <v>80</v>
      </c>
      <c r="G8" s="52">
        <v>27203</v>
      </c>
      <c r="H8" s="52">
        <v>10233</v>
      </c>
      <c r="I8" s="52">
        <v>236</v>
      </c>
      <c r="J8" s="52">
        <v>211</v>
      </c>
      <c r="K8" s="52">
        <v>1581</v>
      </c>
      <c r="L8" s="52">
        <v>16</v>
      </c>
      <c r="M8" s="52">
        <v>105</v>
      </c>
      <c r="N8" s="52">
        <f>SUM(O8:Q8)</f>
        <v>516309</v>
      </c>
      <c r="O8" s="52">
        <v>479968</v>
      </c>
      <c r="P8" s="52">
        <v>22532</v>
      </c>
      <c r="Q8" s="52">
        <v>13809</v>
      </c>
      <c r="R8" s="56" t="s">
        <v>26</v>
      </c>
      <c r="S8" s="14"/>
      <c r="T8" s="14"/>
    </row>
    <row r="9" spans="1:20" s="54" customFormat="1" ht="15" customHeight="1">
      <c r="A9" s="14"/>
      <c r="B9" s="55" t="s">
        <v>27</v>
      </c>
      <c r="C9" s="51">
        <f aca="true" t="shared" si="0" ref="C9:C35">SUM(D9:F9)</f>
        <v>617</v>
      </c>
      <c r="D9" s="52">
        <v>419</v>
      </c>
      <c r="E9" s="52">
        <v>123</v>
      </c>
      <c r="F9" s="52">
        <v>75</v>
      </c>
      <c r="G9" s="52">
        <v>29005</v>
      </c>
      <c r="H9" s="52">
        <v>17568</v>
      </c>
      <c r="I9" s="52">
        <v>180</v>
      </c>
      <c r="J9" s="52">
        <v>203</v>
      </c>
      <c r="K9" s="52">
        <v>1356</v>
      </c>
      <c r="L9" s="52">
        <v>15</v>
      </c>
      <c r="M9" s="52">
        <v>122</v>
      </c>
      <c r="N9" s="52">
        <f>SUM(O9:Q9)</f>
        <v>464970</v>
      </c>
      <c r="O9" s="52">
        <v>421169</v>
      </c>
      <c r="P9" s="52">
        <v>29436</v>
      </c>
      <c r="Q9" s="52">
        <v>14365</v>
      </c>
      <c r="R9" s="56" t="s">
        <v>28</v>
      </c>
      <c r="S9" s="14"/>
      <c r="T9" s="14"/>
    </row>
    <row r="10" spans="1:20" s="54" customFormat="1" ht="15" customHeight="1">
      <c r="A10" s="14"/>
      <c r="B10" s="55" t="s">
        <v>29</v>
      </c>
      <c r="C10" s="51">
        <f t="shared" si="0"/>
        <v>582</v>
      </c>
      <c r="D10" s="52">
        <v>380</v>
      </c>
      <c r="E10" s="52">
        <v>145</v>
      </c>
      <c r="F10" s="52">
        <v>57</v>
      </c>
      <c r="G10" s="52">
        <v>23247</v>
      </c>
      <c r="H10" s="52">
        <v>34815</v>
      </c>
      <c r="I10" s="52">
        <v>180</v>
      </c>
      <c r="J10" s="52">
        <v>125</v>
      </c>
      <c r="K10" s="52">
        <v>1074</v>
      </c>
      <c r="L10" s="52">
        <v>22</v>
      </c>
      <c r="M10" s="52">
        <v>90</v>
      </c>
      <c r="N10" s="52">
        <f>SUM(O10:Q10)</f>
        <v>442510</v>
      </c>
      <c r="O10" s="52">
        <v>293817</v>
      </c>
      <c r="P10" s="52">
        <v>129273</v>
      </c>
      <c r="Q10" s="52">
        <v>19420</v>
      </c>
      <c r="R10" s="57" t="s">
        <v>30</v>
      </c>
      <c r="S10" s="14"/>
      <c r="T10" s="14"/>
    </row>
    <row r="11" spans="1:20" s="60" customFormat="1" ht="12" customHeight="1">
      <c r="A11" s="14"/>
      <c r="B11" s="55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8"/>
      <c r="S11" s="59"/>
      <c r="T11" s="59"/>
    </row>
    <row r="12" spans="1:20" s="66" customFormat="1" ht="15" customHeight="1">
      <c r="A12" s="61"/>
      <c r="B12" s="62" t="s">
        <v>31</v>
      </c>
      <c r="C12" s="51">
        <f>SUM(C14:C25)</f>
        <v>457</v>
      </c>
      <c r="D12" s="63">
        <f aca="true" t="shared" si="1" ref="D12:M12">SUM(D14:D25)</f>
        <v>344</v>
      </c>
      <c r="E12" s="63">
        <f t="shared" si="1"/>
        <v>60</v>
      </c>
      <c r="F12" s="63">
        <f>SUM(F14:F25)</f>
        <v>53</v>
      </c>
      <c r="G12" s="63">
        <f>SUM(G14:G25)</f>
        <v>26757</v>
      </c>
      <c r="H12" s="63">
        <f t="shared" si="1"/>
        <v>4768</v>
      </c>
      <c r="I12" s="63">
        <f t="shared" si="1"/>
        <v>40</v>
      </c>
      <c r="J12" s="63">
        <f>SUM(J14:J25)</f>
        <v>142</v>
      </c>
      <c r="K12" s="63">
        <f t="shared" si="1"/>
        <v>1101</v>
      </c>
      <c r="L12" s="63">
        <f t="shared" si="1"/>
        <v>24</v>
      </c>
      <c r="M12" s="63">
        <f t="shared" si="1"/>
        <v>97</v>
      </c>
      <c r="N12" s="63">
        <v>724254</v>
      </c>
      <c r="O12" s="63">
        <f>SUM(O14:O25)</f>
        <v>673493</v>
      </c>
      <c r="P12" s="63">
        <f>SUM(P14:P25)</f>
        <v>11918</v>
      </c>
      <c r="Q12" s="64">
        <f>SUM(Q14:Q25)</f>
        <v>38847</v>
      </c>
      <c r="R12" s="65" t="s">
        <v>32</v>
      </c>
      <c r="S12" s="61"/>
      <c r="T12" s="61"/>
    </row>
    <row r="13" spans="1:20" s="60" customFormat="1" ht="12" customHeight="1">
      <c r="A13" s="14"/>
      <c r="B13" s="67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7"/>
      <c r="S13" s="59"/>
      <c r="T13" s="59"/>
    </row>
    <row r="14" spans="2:20" s="60" customFormat="1" ht="13.5" customHeight="1">
      <c r="B14" s="68" t="s">
        <v>33</v>
      </c>
      <c r="C14" s="51">
        <f t="shared" si="0"/>
        <v>40</v>
      </c>
      <c r="D14" s="52">
        <v>33</v>
      </c>
      <c r="E14" s="52">
        <v>3</v>
      </c>
      <c r="F14" s="52">
        <v>4</v>
      </c>
      <c r="G14" s="52">
        <v>6335</v>
      </c>
      <c r="H14" s="52">
        <v>21</v>
      </c>
      <c r="I14" s="52">
        <v>4</v>
      </c>
      <c r="J14" s="52">
        <v>21</v>
      </c>
      <c r="K14" s="52">
        <v>148</v>
      </c>
      <c r="L14" s="52">
        <v>4</v>
      </c>
      <c r="M14" s="52">
        <v>10</v>
      </c>
      <c r="N14" s="69">
        <f aca="true" t="shared" si="2" ref="N14:N35">SUM(O14:Q14)</f>
        <v>322040</v>
      </c>
      <c r="O14" s="52">
        <v>321948</v>
      </c>
      <c r="P14" s="52">
        <v>35</v>
      </c>
      <c r="Q14" s="52">
        <v>57</v>
      </c>
      <c r="R14" s="57">
        <v>1</v>
      </c>
      <c r="S14" s="59"/>
      <c r="T14" s="59"/>
    </row>
    <row r="15" spans="1:20" s="60" customFormat="1" ht="13.5" customHeight="1">
      <c r="A15" s="14"/>
      <c r="B15" s="70" t="s">
        <v>34</v>
      </c>
      <c r="C15" s="51">
        <f t="shared" si="0"/>
        <v>48</v>
      </c>
      <c r="D15" s="52">
        <v>37</v>
      </c>
      <c r="E15" s="52">
        <v>5</v>
      </c>
      <c r="F15" s="52">
        <v>6</v>
      </c>
      <c r="G15" s="52">
        <v>2596</v>
      </c>
      <c r="H15" s="52">
        <v>63</v>
      </c>
      <c r="I15" s="52">
        <v>3</v>
      </c>
      <c r="J15" s="52">
        <v>16</v>
      </c>
      <c r="K15" s="52">
        <v>128</v>
      </c>
      <c r="L15" s="52">
        <v>5</v>
      </c>
      <c r="M15" s="52">
        <v>8</v>
      </c>
      <c r="N15" s="69">
        <f t="shared" si="2"/>
        <v>34828</v>
      </c>
      <c r="O15" s="52">
        <v>34631</v>
      </c>
      <c r="P15" s="52">
        <v>60</v>
      </c>
      <c r="Q15" s="52">
        <v>137</v>
      </c>
      <c r="R15" s="57">
        <v>2</v>
      </c>
      <c r="S15" s="59"/>
      <c r="T15" s="59"/>
    </row>
    <row r="16" spans="1:20" s="60" customFormat="1" ht="13.5" customHeight="1">
      <c r="A16" s="14"/>
      <c r="B16" s="70" t="s">
        <v>35</v>
      </c>
      <c r="C16" s="51">
        <f t="shared" si="0"/>
        <v>56</v>
      </c>
      <c r="D16" s="52">
        <v>38</v>
      </c>
      <c r="E16" s="52">
        <v>12</v>
      </c>
      <c r="F16" s="52">
        <v>6</v>
      </c>
      <c r="G16" s="52">
        <v>2866</v>
      </c>
      <c r="H16" s="52">
        <v>716</v>
      </c>
      <c r="I16" s="52">
        <v>3</v>
      </c>
      <c r="J16" s="52">
        <v>19</v>
      </c>
      <c r="K16" s="52">
        <v>114</v>
      </c>
      <c r="L16" s="52">
        <v>2</v>
      </c>
      <c r="M16" s="52">
        <v>14</v>
      </c>
      <c r="N16" s="69">
        <f t="shared" si="2"/>
        <v>41682</v>
      </c>
      <c r="O16" s="52">
        <v>39535</v>
      </c>
      <c r="P16" s="52">
        <v>1214</v>
      </c>
      <c r="Q16" s="52">
        <v>933</v>
      </c>
      <c r="R16" s="57">
        <v>3</v>
      </c>
      <c r="S16" s="59"/>
      <c r="T16" s="59"/>
    </row>
    <row r="17" spans="1:20" s="60" customFormat="1" ht="13.5" customHeight="1">
      <c r="A17" s="14"/>
      <c r="B17" s="70" t="s">
        <v>36</v>
      </c>
      <c r="C17" s="51">
        <f t="shared" si="0"/>
        <v>59</v>
      </c>
      <c r="D17" s="52">
        <v>34</v>
      </c>
      <c r="E17" s="52">
        <v>20</v>
      </c>
      <c r="F17" s="52">
        <v>5</v>
      </c>
      <c r="G17" s="52">
        <v>1632</v>
      </c>
      <c r="H17" s="52">
        <v>2763</v>
      </c>
      <c r="I17" s="52">
        <v>3</v>
      </c>
      <c r="J17" s="52">
        <v>12</v>
      </c>
      <c r="K17" s="52">
        <v>111</v>
      </c>
      <c r="L17" s="52">
        <v>1</v>
      </c>
      <c r="M17" s="52">
        <v>3</v>
      </c>
      <c r="N17" s="69">
        <f t="shared" si="2"/>
        <v>26234</v>
      </c>
      <c r="O17" s="52">
        <v>21549</v>
      </c>
      <c r="P17" s="52">
        <v>4331</v>
      </c>
      <c r="Q17" s="52">
        <v>354</v>
      </c>
      <c r="R17" s="57">
        <v>4</v>
      </c>
      <c r="S17" s="59"/>
      <c r="T17" s="59"/>
    </row>
    <row r="18" spans="1:20" s="60" customFormat="1" ht="13.5" customHeight="1">
      <c r="A18" s="14"/>
      <c r="B18" s="70" t="s">
        <v>37</v>
      </c>
      <c r="C18" s="51">
        <f t="shared" si="0"/>
        <v>26</v>
      </c>
      <c r="D18" s="52">
        <v>17</v>
      </c>
      <c r="E18" s="52">
        <v>5</v>
      </c>
      <c r="F18" s="52">
        <v>4</v>
      </c>
      <c r="G18" s="52">
        <v>485</v>
      </c>
      <c r="H18" s="52">
        <v>661</v>
      </c>
      <c r="I18" s="52">
        <v>3</v>
      </c>
      <c r="J18" s="52">
        <v>3</v>
      </c>
      <c r="K18" s="52">
        <v>49</v>
      </c>
      <c r="L18" s="71">
        <v>0</v>
      </c>
      <c r="M18" s="52">
        <v>10</v>
      </c>
      <c r="N18" s="69">
        <f t="shared" si="2"/>
        <v>32975</v>
      </c>
      <c r="O18" s="52">
        <v>8891</v>
      </c>
      <c r="P18" s="52">
        <v>4954</v>
      </c>
      <c r="Q18" s="52">
        <v>19130</v>
      </c>
      <c r="R18" s="57">
        <v>5</v>
      </c>
      <c r="S18" s="59"/>
      <c r="T18" s="59"/>
    </row>
    <row r="19" spans="1:20" s="60" customFormat="1" ht="13.5" customHeight="1">
      <c r="A19" s="14"/>
      <c r="B19" s="70" t="s">
        <v>38</v>
      </c>
      <c r="C19" s="51">
        <f t="shared" si="0"/>
        <v>26</v>
      </c>
      <c r="D19" s="52">
        <v>17</v>
      </c>
      <c r="E19" s="52">
        <v>1</v>
      </c>
      <c r="F19" s="52">
        <v>8</v>
      </c>
      <c r="G19" s="52">
        <v>1202</v>
      </c>
      <c r="H19" s="52">
        <v>7</v>
      </c>
      <c r="I19" s="52">
        <v>3</v>
      </c>
      <c r="J19" s="52">
        <v>5</v>
      </c>
      <c r="K19" s="52">
        <v>46</v>
      </c>
      <c r="L19" s="52">
        <v>1</v>
      </c>
      <c r="M19" s="52">
        <v>7</v>
      </c>
      <c r="N19" s="69">
        <f t="shared" si="2"/>
        <v>23436</v>
      </c>
      <c r="O19" s="52">
        <v>22593</v>
      </c>
      <c r="P19" s="52">
        <v>70</v>
      </c>
      <c r="Q19" s="52">
        <v>773</v>
      </c>
      <c r="R19" s="57">
        <v>6</v>
      </c>
      <c r="S19" s="59"/>
      <c r="T19" s="59"/>
    </row>
    <row r="20" spans="1:20" s="60" customFormat="1" ht="13.5" customHeight="1">
      <c r="A20" s="14"/>
      <c r="B20" s="70" t="s">
        <v>39</v>
      </c>
      <c r="C20" s="51">
        <f t="shared" si="0"/>
        <v>23</v>
      </c>
      <c r="D20" s="52">
        <v>17</v>
      </c>
      <c r="E20" s="52">
        <v>0</v>
      </c>
      <c r="F20" s="52">
        <v>6</v>
      </c>
      <c r="G20" s="52">
        <v>249</v>
      </c>
      <c r="H20" s="52">
        <v>0</v>
      </c>
      <c r="I20" s="52">
        <v>2</v>
      </c>
      <c r="J20" s="52">
        <v>1</v>
      </c>
      <c r="K20" s="52">
        <v>52</v>
      </c>
      <c r="L20" s="72">
        <v>0</v>
      </c>
      <c r="M20" s="52">
        <v>14</v>
      </c>
      <c r="N20" s="69">
        <f t="shared" si="2"/>
        <v>3213</v>
      </c>
      <c r="O20" s="52">
        <v>2866</v>
      </c>
      <c r="P20" s="52">
        <v>0</v>
      </c>
      <c r="Q20" s="52">
        <v>347</v>
      </c>
      <c r="R20" s="57">
        <v>7</v>
      </c>
      <c r="S20" s="59"/>
      <c r="T20" s="59"/>
    </row>
    <row r="21" spans="1:20" s="60" customFormat="1" ht="13.5" customHeight="1">
      <c r="A21" s="14"/>
      <c r="B21" s="70" t="s">
        <v>40</v>
      </c>
      <c r="C21" s="51">
        <f t="shared" si="0"/>
        <v>44</v>
      </c>
      <c r="D21" s="52">
        <v>33</v>
      </c>
      <c r="E21" s="52">
        <v>6</v>
      </c>
      <c r="F21" s="52">
        <v>5</v>
      </c>
      <c r="G21" s="52">
        <v>3688</v>
      </c>
      <c r="H21" s="52">
        <v>34</v>
      </c>
      <c r="I21" s="52">
        <v>4</v>
      </c>
      <c r="J21" s="52">
        <v>20</v>
      </c>
      <c r="K21" s="52">
        <v>130</v>
      </c>
      <c r="L21" s="52">
        <v>2</v>
      </c>
      <c r="M21" s="52">
        <v>10</v>
      </c>
      <c r="N21" s="69">
        <f t="shared" si="2"/>
        <v>71063</v>
      </c>
      <c r="O21" s="52">
        <v>70196</v>
      </c>
      <c r="P21" s="73">
        <v>32</v>
      </c>
      <c r="Q21" s="52">
        <v>835</v>
      </c>
      <c r="R21" s="57">
        <v>8</v>
      </c>
      <c r="S21" s="59"/>
      <c r="T21" s="59"/>
    </row>
    <row r="22" spans="1:20" s="60" customFormat="1" ht="13.5" customHeight="1">
      <c r="A22" s="14"/>
      <c r="B22" s="70" t="s">
        <v>41</v>
      </c>
      <c r="C22" s="51">
        <f t="shared" si="0"/>
        <v>21</v>
      </c>
      <c r="D22" s="52">
        <v>17</v>
      </c>
      <c r="E22" s="52">
        <v>1</v>
      </c>
      <c r="F22" s="52">
        <v>3</v>
      </c>
      <c r="G22" s="52">
        <v>826</v>
      </c>
      <c r="H22" s="52">
        <v>3</v>
      </c>
      <c r="I22" s="52">
        <v>3</v>
      </c>
      <c r="J22" s="52">
        <v>5</v>
      </c>
      <c r="K22" s="52">
        <v>45</v>
      </c>
      <c r="L22" s="52">
        <v>1</v>
      </c>
      <c r="M22" s="52">
        <v>4</v>
      </c>
      <c r="N22" s="69">
        <f t="shared" si="2"/>
        <v>10806</v>
      </c>
      <c r="O22" s="52">
        <v>10497</v>
      </c>
      <c r="P22" s="52">
        <v>0</v>
      </c>
      <c r="Q22" s="52">
        <v>309</v>
      </c>
      <c r="R22" s="57">
        <v>9</v>
      </c>
      <c r="S22" s="59"/>
      <c r="T22" s="59"/>
    </row>
    <row r="23" spans="1:20" s="60" customFormat="1" ht="13.5" customHeight="1">
      <c r="A23" s="14"/>
      <c r="B23" s="70" t="s">
        <v>42</v>
      </c>
      <c r="C23" s="51">
        <f t="shared" si="0"/>
        <v>26</v>
      </c>
      <c r="D23" s="52">
        <v>22</v>
      </c>
      <c r="E23" s="52">
        <v>0</v>
      </c>
      <c r="F23" s="52">
        <v>4</v>
      </c>
      <c r="G23" s="52">
        <v>2387</v>
      </c>
      <c r="H23" s="52">
        <v>0</v>
      </c>
      <c r="I23" s="52">
        <v>5</v>
      </c>
      <c r="J23" s="52">
        <v>11</v>
      </c>
      <c r="K23" s="52">
        <v>53</v>
      </c>
      <c r="L23" s="52">
        <v>2</v>
      </c>
      <c r="M23" s="52">
        <v>1</v>
      </c>
      <c r="N23" s="69">
        <f t="shared" si="2"/>
        <v>48645</v>
      </c>
      <c r="O23" s="52">
        <v>32873</v>
      </c>
      <c r="P23" s="52">
        <v>0</v>
      </c>
      <c r="Q23" s="52">
        <v>15772</v>
      </c>
      <c r="R23" s="57">
        <v>10</v>
      </c>
      <c r="S23" s="59"/>
      <c r="T23" s="59"/>
    </row>
    <row r="24" spans="1:20" s="60" customFormat="1" ht="13.5" customHeight="1">
      <c r="A24" s="14"/>
      <c r="B24" s="70" t="s">
        <v>43</v>
      </c>
      <c r="C24" s="51">
        <f t="shared" si="0"/>
        <v>48</v>
      </c>
      <c r="D24" s="52">
        <v>43</v>
      </c>
      <c r="E24" s="52">
        <v>3</v>
      </c>
      <c r="F24" s="52">
        <v>2</v>
      </c>
      <c r="G24" s="52">
        <v>2114</v>
      </c>
      <c r="H24" s="52">
        <v>25</v>
      </c>
      <c r="I24" s="52">
        <v>3</v>
      </c>
      <c r="J24" s="52">
        <v>13</v>
      </c>
      <c r="K24" s="52">
        <v>77</v>
      </c>
      <c r="L24" s="52">
        <v>5</v>
      </c>
      <c r="M24" s="52">
        <v>4</v>
      </c>
      <c r="N24" s="69">
        <f t="shared" si="2"/>
        <v>43927</v>
      </c>
      <c r="O24" s="52">
        <v>43702</v>
      </c>
      <c r="P24" s="52">
        <v>25</v>
      </c>
      <c r="Q24" s="52">
        <v>200</v>
      </c>
      <c r="R24" s="57">
        <v>11</v>
      </c>
      <c r="S24" s="59"/>
      <c r="T24" s="59"/>
    </row>
    <row r="25" spans="1:20" s="60" customFormat="1" ht="13.5" customHeight="1">
      <c r="A25" s="14"/>
      <c r="B25" s="70" t="s">
        <v>44</v>
      </c>
      <c r="C25" s="51">
        <f t="shared" si="0"/>
        <v>40</v>
      </c>
      <c r="D25" s="52">
        <v>36</v>
      </c>
      <c r="E25" s="52">
        <v>4</v>
      </c>
      <c r="F25" s="52">
        <v>0</v>
      </c>
      <c r="G25" s="52">
        <v>2377</v>
      </c>
      <c r="H25" s="52">
        <v>475</v>
      </c>
      <c r="I25" s="52">
        <v>4</v>
      </c>
      <c r="J25" s="52">
        <v>16</v>
      </c>
      <c r="K25" s="52">
        <v>148</v>
      </c>
      <c r="L25" s="52">
        <v>1</v>
      </c>
      <c r="M25" s="52">
        <v>12</v>
      </c>
      <c r="N25" s="69">
        <f t="shared" si="2"/>
        <v>65409</v>
      </c>
      <c r="O25" s="52">
        <v>64212</v>
      </c>
      <c r="P25" s="52">
        <v>1197</v>
      </c>
      <c r="Q25" s="52">
        <v>0</v>
      </c>
      <c r="R25" s="57">
        <v>12</v>
      </c>
      <c r="S25" s="59"/>
      <c r="T25" s="59"/>
    </row>
    <row r="26" spans="1:20" s="60" customFormat="1" ht="13.5" customHeight="1">
      <c r="A26" s="14">
        <v>1</v>
      </c>
      <c r="B26" s="74" t="s">
        <v>45</v>
      </c>
      <c r="C26" s="51">
        <f t="shared" si="0"/>
        <v>119</v>
      </c>
      <c r="D26" s="52">
        <v>89</v>
      </c>
      <c r="E26" s="52">
        <v>9</v>
      </c>
      <c r="F26" s="52">
        <v>21</v>
      </c>
      <c r="G26" s="52">
        <v>5354</v>
      </c>
      <c r="H26" s="52">
        <v>293</v>
      </c>
      <c r="I26" s="52">
        <v>11</v>
      </c>
      <c r="J26" s="52">
        <v>45</v>
      </c>
      <c r="K26" s="52">
        <v>321</v>
      </c>
      <c r="L26" s="52">
        <v>4</v>
      </c>
      <c r="M26" s="52">
        <v>36</v>
      </c>
      <c r="N26" s="52">
        <f t="shared" si="2"/>
        <v>102935</v>
      </c>
      <c r="O26" s="52">
        <v>84963</v>
      </c>
      <c r="P26" s="52">
        <v>420</v>
      </c>
      <c r="Q26" s="52">
        <v>17552</v>
      </c>
      <c r="R26" s="57">
        <v>1</v>
      </c>
      <c r="S26" s="59"/>
      <c r="T26" s="59"/>
    </row>
    <row r="27" spans="1:20" s="60" customFormat="1" ht="13.5" customHeight="1">
      <c r="A27" s="14">
        <f aca="true" t="shared" si="3" ref="A27:A35">A26+1</f>
        <v>2</v>
      </c>
      <c r="B27" s="74" t="s">
        <v>46</v>
      </c>
      <c r="C27" s="51">
        <f t="shared" si="0"/>
        <v>57</v>
      </c>
      <c r="D27" s="52">
        <v>38</v>
      </c>
      <c r="E27" s="52">
        <v>7</v>
      </c>
      <c r="F27" s="52">
        <v>12</v>
      </c>
      <c r="G27" s="52">
        <v>1084</v>
      </c>
      <c r="H27" s="52">
        <v>1443</v>
      </c>
      <c r="I27" s="52">
        <v>8</v>
      </c>
      <c r="J27" s="52">
        <v>17</v>
      </c>
      <c r="K27" s="52">
        <v>136</v>
      </c>
      <c r="L27" s="52">
        <v>3</v>
      </c>
      <c r="M27" s="52">
        <v>6</v>
      </c>
      <c r="N27" s="52">
        <f t="shared" si="2"/>
        <v>20003</v>
      </c>
      <c r="O27" s="52">
        <v>17732</v>
      </c>
      <c r="P27" s="52">
        <v>2070</v>
      </c>
      <c r="Q27" s="52">
        <v>201</v>
      </c>
      <c r="R27" s="57">
        <v>2</v>
      </c>
      <c r="S27" s="59"/>
      <c r="T27" s="59"/>
    </row>
    <row r="28" spans="1:20" s="60" customFormat="1" ht="13.5" customHeight="1">
      <c r="A28" s="14">
        <f t="shared" si="3"/>
        <v>3</v>
      </c>
      <c r="B28" s="74" t="s">
        <v>47</v>
      </c>
      <c r="C28" s="51">
        <f t="shared" si="0"/>
        <v>14</v>
      </c>
      <c r="D28" s="52">
        <v>11</v>
      </c>
      <c r="E28" s="52">
        <v>1</v>
      </c>
      <c r="F28" s="52">
        <v>2</v>
      </c>
      <c r="G28" s="52">
        <v>354</v>
      </c>
      <c r="H28" s="52">
        <v>30</v>
      </c>
      <c r="I28" s="52">
        <v>1</v>
      </c>
      <c r="J28" s="52">
        <v>4</v>
      </c>
      <c r="K28" s="52">
        <v>31</v>
      </c>
      <c r="L28" s="52">
        <v>1</v>
      </c>
      <c r="M28" s="52">
        <v>3</v>
      </c>
      <c r="N28" s="52">
        <f t="shared" si="2"/>
        <v>23134</v>
      </c>
      <c r="O28" s="52">
        <v>5031</v>
      </c>
      <c r="P28" s="52">
        <v>3</v>
      </c>
      <c r="Q28" s="52">
        <v>18100</v>
      </c>
      <c r="R28" s="57">
        <v>3</v>
      </c>
      <c r="S28" s="59"/>
      <c r="T28" s="59"/>
    </row>
    <row r="29" spans="1:20" s="60" customFormat="1" ht="13.5" customHeight="1">
      <c r="A29" s="14">
        <f t="shared" si="3"/>
        <v>4</v>
      </c>
      <c r="B29" s="74" t="s">
        <v>48</v>
      </c>
      <c r="C29" s="51">
        <f t="shared" si="0"/>
        <v>19</v>
      </c>
      <c r="D29" s="52">
        <v>18</v>
      </c>
      <c r="E29" s="52">
        <v>0</v>
      </c>
      <c r="F29" s="52">
        <v>1</v>
      </c>
      <c r="G29" s="52">
        <v>2592</v>
      </c>
      <c r="H29" s="52">
        <v>1</v>
      </c>
      <c r="I29" s="52">
        <v>0</v>
      </c>
      <c r="J29" s="52">
        <v>13</v>
      </c>
      <c r="K29" s="52">
        <v>101</v>
      </c>
      <c r="L29" s="52">
        <v>0</v>
      </c>
      <c r="M29" s="52">
        <v>4</v>
      </c>
      <c r="N29" s="52">
        <f t="shared" si="2"/>
        <v>28782</v>
      </c>
      <c r="O29" s="52">
        <v>28587</v>
      </c>
      <c r="P29" s="52">
        <v>150</v>
      </c>
      <c r="Q29" s="52">
        <v>45</v>
      </c>
      <c r="R29" s="57">
        <v>4</v>
      </c>
      <c r="S29" s="59"/>
      <c r="T29" s="59"/>
    </row>
    <row r="30" spans="1:20" s="60" customFormat="1" ht="13.5" customHeight="1">
      <c r="A30" s="14">
        <f t="shared" si="3"/>
        <v>5</v>
      </c>
      <c r="B30" s="74" t="s">
        <v>49</v>
      </c>
      <c r="C30" s="51">
        <f t="shared" si="0"/>
        <v>23</v>
      </c>
      <c r="D30" s="52">
        <v>17</v>
      </c>
      <c r="E30" s="52">
        <v>3</v>
      </c>
      <c r="F30" s="52">
        <v>3</v>
      </c>
      <c r="G30" s="52">
        <v>378</v>
      </c>
      <c r="H30" s="52">
        <v>512</v>
      </c>
      <c r="I30" s="52">
        <v>1</v>
      </c>
      <c r="J30" s="52">
        <v>4</v>
      </c>
      <c r="K30" s="52">
        <v>57</v>
      </c>
      <c r="L30" s="52">
        <v>3</v>
      </c>
      <c r="M30" s="52">
        <v>0</v>
      </c>
      <c r="N30" s="52">
        <f t="shared" si="2"/>
        <v>5944</v>
      </c>
      <c r="O30" s="52">
        <v>5232</v>
      </c>
      <c r="P30" s="52">
        <v>212</v>
      </c>
      <c r="Q30" s="73">
        <v>500</v>
      </c>
      <c r="R30" s="57">
        <v>5</v>
      </c>
      <c r="S30" s="59"/>
      <c r="T30" s="59"/>
    </row>
    <row r="31" spans="1:20" s="60" customFormat="1" ht="13.5" customHeight="1">
      <c r="A31" s="14">
        <f t="shared" si="3"/>
        <v>6</v>
      </c>
      <c r="B31" s="74" t="s">
        <v>50</v>
      </c>
      <c r="C31" s="51">
        <f t="shared" si="0"/>
        <v>13</v>
      </c>
      <c r="D31" s="52">
        <v>8</v>
      </c>
      <c r="E31" s="52">
        <v>3</v>
      </c>
      <c r="F31" s="52">
        <v>2</v>
      </c>
      <c r="G31" s="52">
        <v>436</v>
      </c>
      <c r="H31" s="52">
        <v>47</v>
      </c>
      <c r="I31" s="52">
        <v>2</v>
      </c>
      <c r="J31" s="52">
        <v>3</v>
      </c>
      <c r="K31" s="52">
        <v>37</v>
      </c>
      <c r="L31" s="52">
        <v>1</v>
      </c>
      <c r="M31" s="52">
        <v>2</v>
      </c>
      <c r="N31" s="52">
        <f t="shared" si="2"/>
        <v>11582</v>
      </c>
      <c r="O31" s="52">
        <v>11015</v>
      </c>
      <c r="P31" s="52">
        <v>67</v>
      </c>
      <c r="Q31" s="52">
        <v>500</v>
      </c>
      <c r="R31" s="57">
        <v>6</v>
      </c>
      <c r="S31" s="59"/>
      <c r="T31" s="59"/>
    </row>
    <row r="32" spans="1:20" s="60" customFormat="1" ht="13.5" customHeight="1">
      <c r="A32" s="14">
        <f t="shared" si="3"/>
        <v>7</v>
      </c>
      <c r="B32" s="74" t="s">
        <v>51</v>
      </c>
      <c r="C32" s="51">
        <f t="shared" si="0"/>
        <v>18</v>
      </c>
      <c r="D32" s="52">
        <v>15</v>
      </c>
      <c r="E32" s="52">
        <v>2</v>
      </c>
      <c r="F32" s="52">
        <v>1</v>
      </c>
      <c r="G32" s="52">
        <v>2458</v>
      </c>
      <c r="H32" s="52">
        <v>8</v>
      </c>
      <c r="I32" s="52">
        <v>6</v>
      </c>
      <c r="J32" s="52">
        <v>2</v>
      </c>
      <c r="K32" s="52">
        <v>69</v>
      </c>
      <c r="L32" s="52">
        <v>1</v>
      </c>
      <c r="M32" s="52">
        <v>6</v>
      </c>
      <c r="N32" s="52">
        <f t="shared" si="2"/>
        <v>40286</v>
      </c>
      <c r="O32" s="52">
        <v>40214</v>
      </c>
      <c r="P32" s="52">
        <v>70</v>
      </c>
      <c r="Q32" s="52">
        <v>2</v>
      </c>
      <c r="R32" s="57">
        <v>7</v>
      </c>
      <c r="S32" s="59"/>
      <c r="T32" s="59"/>
    </row>
    <row r="33" spans="1:20" s="60" customFormat="1" ht="13.5" customHeight="1">
      <c r="A33" s="14">
        <f t="shared" si="3"/>
        <v>8</v>
      </c>
      <c r="B33" s="74" t="s">
        <v>52</v>
      </c>
      <c r="C33" s="51">
        <f t="shared" si="0"/>
        <v>12</v>
      </c>
      <c r="D33" s="52">
        <v>9</v>
      </c>
      <c r="E33" s="52">
        <v>3</v>
      </c>
      <c r="F33" s="52">
        <v>0</v>
      </c>
      <c r="G33" s="52">
        <v>524</v>
      </c>
      <c r="H33" s="52">
        <v>83</v>
      </c>
      <c r="I33" s="52">
        <v>2</v>
      </c>
      <c r="J33" s="52">
        <v>2</v>
      </c>
      <c r="K33" s="52">
        <v>20</v>
      </c>
      <c r="L33" s="52">
        <v>0</v>
      </c>
      <c r="M33" s="52">
        <v>6</v>
      </c>
      <c r="N33" s="52">
        <f t="shared" si="2"/>
        <v>9333</v>
      </c>
      <c r="O33" s="52">
        <v>9226</v>
      </c>
      <c r="P33" s="52">
        <v>107</v>
      </c>
      <c r="Q33" s="52">
        <v>0</v>
      </c>
      <c r="R33" s="57">
        <v>8</v>
      </c>
      <c r="S33" s="59"/>
      <c r="T33" s="59"/>
    </row>
    <row r="34" spans="1:20" s="60" customFormat="1" ht="13.5" customHeight="1">
      <c r="A34" s="14">
        <f t="shared" si="3"/>
        <v>9</v>
      </c>
      <c r="B34" s="74" t="s">
        <v>53</v>
      </c>
      <c r="C34" s="51">
        <f t="shared" si="0"/>
        <v>10</v>
      </c>
      <c r="D34" s="52">
        <v>9</v>
      </c>
      <c r="E34" s="52">
        <v>0</v>
      </c>
      <c r="F34" s="52">
        <v>1</v>
      </c>
      <c r="G34" s="52">
        <v>600</v>
      </c>
      <c r="H34" s="52">
        <v>0</v>
      </c>
      <c r="I34" s="52">
        <v>0</v>
      </c>
      <c r="J34" s="52">
        <v>4</v>
      </c>
      <c r="K34" s="52">
        <v>24</v>
      </c>
      <c r="L34" s="52">
        <v>1</v>
      </c>
      <c r="M34" s="52">
        <v>1</v>
      </c>
      <c r="N34" s="52">
        <f t="shared" si="2"/>
        <v>5865</v>
      </c>
      <c r="O34" s="52">
        <v>5865</v>
      </c>
      <c r="P34" s="52">
        <v>0</v>
      </c>
      <c r="Q34" s="52">
        <v>0</v>
      </c>
      <c r="R34" s="57">
        <v>9</v>
      </c>
      <c r="S34" s="59"/>
      <c r="T34" s="59"/>
    </row>
    <row r="35" spans="1:20" s="60" customFormat="1" ht="13.5" customHeight="1">
      <c r="A35" s="14">
        <f t="shared" si="3"/>
        <v>10</v>
      </c>
      <c r="B35" s="74" t="s">
        <v>54</v>
      </c>
      <c r="C35" s="51">
        <f t="shared" si="0"/>
        <v>11</v>
      </c>
      <c r="D35" s="52">
        <v>10</v>
      </c>
      <c r="E35" s="52">
        <v>1</v>
      </c>
      <c r="F35" s="52">
        <v>0</v>
      </c>
      <c r="G35" s="52">
        <v>346</v>
      </c>
      <c r="H35" s="52">
        <v>1</v>
      </c>
      <c r="I35" s="52">
        <v>0</v>
      </c>
      <c r="J35" s="52">
        <v>2</v>
      </c>
      <c r="K35" s="52">
        <v>15</v>
      </c>
      <c r="L35" s="52">
        <v>1</v>
      </c>
      <c r="M35" s="52">
        <v>0</v>
      </c>
      <c r="N35" s="52">
        <f t="shared" si="2"/>
        <v>4688</v>
      </c>
      <c r="O35" s="52">
        <v>4673</v>
      </c>
      <c r="P35" s="52">
        <v>15</v>
      </c>
      <c r="Q35" s="52">
        <v>0</v>
      </c>
      <c r="R35" s="57">
        <v>10</v>
      </c>
      <c r="S35" s="59"/>
      <c r="T35" s="59"/>
    </row>
    <row r="36" spans="1:21" s="60" customFormat="1" ht="13.5" customHeight="1">
      <c r="A36" s="14">
        <f>A35+1</f>
        <v>11</v>
      </c>
      <c r="B36" s="74" t="s">
        <v>55</v>
      </c>
      <c r="C36" s="51">
        <f>SUM(D36:F36)</f>
        <v>23</v>
      </c>
      <c r="D36" s="52">
        <v>19</v>
      </c>
      <c r="E36" s="52">
        <v>1</v>
      </c>
      <c r="F36" s="52">
        <v>3</v>
      </c>
      <c r="G36" s="52">
        <v>1299</v>
      </c>
      <c r="H36" s="52">
        <v>20</v>
      </c>
      <c r="I36" s="52">
        <v>3</v>
      </c>
      <c r="J36" s="52">
        <v>6</v>
      </c>
      <c r="K36" s="52">
        <v>53</v>
      </c>
      <c r="L36" s="52">
        <v>2</v>
      </c>
      <c r="M36" s="52">
        <v>4</v>
      </c>
      <c r="N36" s="52">
        <f>SUM(O36:Q36)</f>
        <v>21510</v>
      </c>
      <c r="O36" s="52">
        <v>21423</v>
      </c>
      <c r="P36" s="52">
        <v>5</v>
      </c>
      <c r="Q36" s="52">
        <v>82</v>
      </c>
      <c r="R36" s="57">
        <v>11</v>
      </c>
      <c r="S36" s="59"/>
      <c r="T36" s="59"/>
      <c r="U36" s="59"/>
    </row>
    <row r="37" spans="1:21" s="60" customFormat="1" ht="12" customHeight="1">
      <c r="A37" s="14"/>
      <c r="B37" s="74"/>
      <c r="C37" s="75"/>
      <c r="D37" s="52"/>
      <c r="E37" s="52"/>
      <c r="F37" s="52"/>
      <c r="G37" s="52"/>
      <c r="H37" s="52"/>
      <c r="I37" s="52"/>
      <c r="K37" s="52"/>
      <c r="L37" s="52"/>
      <c r="M37" s="52"/>
      <c r="N37" s="52"/>
      <c r="O37" s="52"/>
      <c r="P37" s="52"/>
      <c r="Q37" s="52"/>
      <c r="R37" s="57"/>
      <c r="S37" s="59"/>
      <c r="T37" s="59"/>
      <c r="U37" s="59"/>
    </row>
    <row r="38" spans="1:21" s="66" customFormat="1" ht="15" customHeight="1">
      <c r="A38" s="76" t="s">
        <v>56</v>
      </c>
      <c r="B38" s="77"/>
      <c r="C38" s="7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79" t="s">
        <v>57</v>
      </c>
      <c r="S38" s="61"/>
      <c r="T38" s="61"/>
      <c r="U38" s="61"/>
    </row>
    <row r="39" spans="1:21" s="60" customFormat="1" ht="13.5" customHeight="1">
      <c r="A39" s="14">
        <v>12</v>
      </c>
      <c r="B39" s="74" t="s">
        <v>58</v>
      </c>
      <c r="C39" s="51">
        <f>SUM(D39:F39)</f>
        <v>2</v>
      </c>
      <c r="D39" s="52">
        <v>2</v>
      </c>
      <c r="E39" s="52">
        <v>0</v>
      </c>
      <c r="F39" s="52">
        <v>0</v>
      </c>
      <c r="G39" s="52">
        <v>252</v>
      </c>
      <c r="H39" s="52">
        <v>0</v>
      </c>
      <c r="I39" s="52">
        <v>0</v>
      </c>
      <c r="J39" s="52">
        <v>1</v>
      </c>
      <c r="K39" s="52">
        <v>5</v>
      </c>
      <c r="L39" s="52">
        <v>0</v>
      </c>
      <c r="M39" s="52">
        <v>3</v>
      </c>
      <c r="N39" s="52">
        <f>SUM(O39:Q39)</f>
        <v>2145</v>
      </c>
      <c r="O39" s="52">
        <v>2145</v>
      </c>
      <c r="P39" s="52">
        <v>0</v>
      </c>
      <c r="Q39" s="52">
        <v>0</v>
      </c>
      <c r="R39" s="57">
        <v>12</v>
      </c>
      <c r="S39" s="59"/>
      <c r="T39" s="59"/>
      <c r="U39" s="59"/>
    </row>
    <row r="40" spans="1:21" s="60" customFormat="1" ht="13.5" customHeight="1">
      <c r="A40" s="14">
        <f>A39+1</f>
        <v>13</v>
      </c>
      <c r="B40" s="74" t="s">
        <v>59</v>
      </c>
      <c r="C40" s="51">
        <f>SUM(D40:F40)</f>
        <v>3</v>
      </c>
      <c r="D40" s="52">
        <v>3</v>
      </c>
      <c r="E40" s="52">
        <v>0</v>
      </c>
      <c r="F40" s="52">
        <v>0</v>
      </c>
      <c r="G40" s="52">
        <v>185</v>
      </c>
      <c r="H40" s="52">
        <v>0</v>
      </c>
      <c r="I40" s="52">
        <v>1</v>
      </c>
      <c r="J40" s="52">
        <v>1</v>
      </c>
      <c r="K40" s="52">
        <v>5</v>
      </c>
      <c r="L40" s="52">
        <v>0</v>
      </c>
      <c r="M40" s="52">
        <v>0</v>
      </c>
      <c r="N40" s="52">
        <f>SUM(O40:Q40)</f>
        <v>5500</v>
      </c>
      <c r="O40" s="52">
        <v>5500</v>
      </c>
      <c r="P40" s="52">
        <v>0</v>
      </c>
      <c r="Q40" s="52">
        <v>0</v>
      </c>
      <c r="R40" s="57">
        <v>13</v>
      </c>
      <c r="S40" s="59"/>
      <c r="T40" s="59"/>
      <c r="U40" s="59"/>
    </row>
    <row r="41" spans="1:28" s="60" customFormat="1" ht="13.5" customHeight="1">
      <c r="A41" s="14">
        <f>A40+1</f>
        <v>14</v>
      </c>
      <c r="B41" s="74" t="s">
        <v>60</v>
      </c>
      <c r="C41" s="51">
        <f>SUM(D41:F41)</f>
        <v>4</v>
      </c>
      <c r="D41" s="52">
        <v>4</v>
      </c>
      <c r="E41" s="52">
        <v>0</v>
      </c>
      <c r="F41" s="52">
        <v>0</v>
      </c>
      <c r="G41" s="52">
        <v>234</v>
      </c>
      <c r="H41" s="52">
        <v>0</v>
      </c>
      <c r="I41" s="52">
        <v>0</v>
      </c>
      <c r="J41" s="52">
        <v>1</v>
      </c>
      <c r="K41" s="52">
        <v>2</v>
      </c>
      <c r="L41" s="52">
        <v>0</v>
      </c>
      <c r="M41" s="52">
        <v>0</v>
      </c>
      <c r="N41" s="52">
        <f>SUM(O41:Q41)</f>
        <v>4330</v>
      </c>
      <c r="O41" s="52">
        <v>4330</v>
      </c>
      <c r="P41" s="52">
        <v>0</v>
      </c>
      <c r="Q41" s="52">
        <v>0</v>
      </c>
      <c r="R41" s="57">
        <v>14</v>
      </c>
      <c r="S41" s="80"/>
      <c r="T41" s="80"/>
      <c r="U41" s="80"/>
      <c r="V41" s="81"/>
      <c r="W41" s="81"/>
      <c r="X41" s="81"/>
      <c r="Y41" s="81"/>
      <c r="Z41" s="81"/>
      <c r="AA41" s="81"/>
      <c r="AB41" s="81"/>
    </row>
    <row r="42" spans="1:28" s="60" customFormat="1" ht="12" customHeight="1">
      <c r="A42" s="14"/>
      <c r="B42" s="74"/>
      <c r="C42" s="51"/>
      <c r="D42" s="52"/>
      <c r="E42" s="52" t="s">
        <v>61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7"/>
      <c r="S42" s="80"/>
      <c r="T42" s="80"/>
      <c r="U42" s="80"/>
      <c r="V42" s="81"/>
      <c r="W42" s="81"/>
      <c r="X42" s="81"/>
      <c r="Y42" s="81"/>
      <c r="Z42" s="81"/>
      <c r="AA42" s="81"/>
      <c r="AB42" s="81"/>
    </row>
    <row r="43" spans="1:21" s="66" customFormat="1" ht="15" customHeight="1">
      <c r="A43" s="76" t="s">
        <v>62</v>
      </c>
      <c r="B43" s="77"/>
      <c r="C43" s="7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79" t="s">
        <v>63</v>
      </c>
      <c r="S43" s="61"/>
      <c r="T43" s="61"/>
      <c r="U43" s="61"/>
    </row>
    <row r="44" spans="1:21" s="60" customFormat="1" ht="13.5" customHeight="1">
      <c r="A44" s="14">
        <v>15</v>
      </c>
      <c r="B44" s="74" t="s">
        <v>64</v>
      </c>
      <c r="C44" s="51">
        <f>SUM(D44:F44)</f>
        <v>5</v>
      </c>
      <c r="D44" s="52">
        <v>3</v>
      </c>
      <c r="E44" s="52">
        <v>2</v>
      </c>
      <c r="F44" s="52">
        <v>0</v>
      </c>
      <c r="G44" s="52">
        <v>245</v>
      </c>
      <c r="H44" s="52">
        <v>104</v>
      </c>
      <c r="I44" s="52">
        <v>1</v>
      </c>
      <c r="J44" s="52">
        <v>1</v>
      </c>
      <c r="K44" s="52">
        <v>12</v>
      </c>
      <c r="L44" s="52">
        <v>0</v>
      </c>
      <c r="M44" s="52">
        <v>0</v>
      </c>
      <c r="N44" s="52">
        <f>SUM(O44:Q44)</f>
        <v>1417</v>
      </c>
      <c r="O44" s="52">
        <v>1417</v>
      </c>
      <c r="P44" s="52">
        <v>0</v>
      </c>
      <c r="Q44" s="52">
        <v>0</v>
      </c>
      <c r="R44" s="57">
        <v>15</v>
      </c>
      <c r="S44" s="59"/>
      <c r="T44" s="59"/>
      <c r="U44" s="59"/>
    </row>
    <row r="45" spans="1:21" s="60" customFormat="1" ht="13.5" customHeight="1">
      <c r="A45" s="14">
        <f>A44+1</f>
        <v>16</v>
      </c>
      <c r="B45" s="74" t="s">
        <v>65</v>
      </c>
      <c r="C45" s="51">
        <f>SUM(D45:F45)</f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f>SUM(O45:Q45)</f>
        <v>0</v>
      </c>
      <c r="O45" s="52">
        <v>0</v>
      </c>
      <c r="P45" s="52">
        <v>0</v>
      </c>
      <c r="Q45" s="52">
        <v>0</v>
      </c>
      <c r="R45" s="57">
        <v>16</v>
      </c>
      <c r="S45" s="59"/>
      <c r="T45" s="59"/>
      <c r="U45" s="59"/>
    </row>
    <row r="46" spans="1:21" s="60" customFormat="1" ht="13.5" customHeight="1">
      <c r="A46" s="14">
        <f>A45+1</f>
        <v>17</v>
      </c>
      <c r="B46" s="74" t="s">
        <v>66</v>
      </c>
      <c r="C46" s="51">
        <f>SUM(D46:F46)</f>
        <v>1</v>
      </c>
      <c r="D46" s="52">
        <v>1</v>
      </c>
      <c r="E46" s="52">
        <v>0</v>
      </c>
      <c r="F46" s="52">
        <v>0</v>
      </c>
      <c r="G46" s="52">
        <v>213</v>
      </c>
      <c r="H46" s="52">
        <v>0</v>
      </c>
      <c r="I46" s="52">
        <v>0</v>
      </c>
      <c r="J46" s="52">
        <v>1</v>
      </c>
      <c r="K46" s="52">
        <v>6</v>
      </c>
      <c r="L46" s="52">
        <v>0</v>
      </c>
      <c r="M46" s="52">
        <v>0</v>
      </c>
      <c r="N46" s="52">
        <f>SUM(O46:Q46)</f>
        <v>1500</v>
      </c>
      <c r="O46" s="52">
        <v>1500</v>
      </c>
      <c r="P46" s="52">
        <v>0</v>
      </c>
      <c r="Q46" s="52">
        <v>0</v>
      </c>
      <c r="R46" s="57">
        <v>17</v>
      </c>
      <c r="S46" s="59"/>
      <c r="T46" s="59"/>
      <c r="U46" s="59"/>
    </row>
    <row r="47" spans="1:21" s="60" customFormat="1" ht="13.5" customHeight="1">
      <c r="A47" s="14">
        <f>A46+1</f>
        <v>18</v>
      </c>
      <c r="B47" s="74" t="s">
        <v>67</v>
      </c>
      <c r="C47" s="51">
        <f>SUM(D47:F47)</f>
        <v>1</v>
      </c>
      <c r="D47" s="52">
        <v>1</v>
      </c>
      <c r="E47" s="52">
        <v>0</v>
      </c>
      <c r="F47" s="52">
        <v>0</v>
      </c>
      <c r="G47" s="52">
        <v>76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f>SUM(O47:Q47)</f>
        <v>25</v>
      </c>
      <c r="O47" s="52">
        <v>25</v>
      </c>
      <c r="P47" s="52">
        <v>0</v>
      </c>
      <c r="Q47" s="52">
        <v>0</v>
      </c>
      <c r="R47" s="57">
        <v>18</v>
      </c>
      <c r="S47" s="59"/>
      <c r="T47" s="59"/>
      <c r="U47" s="59"/>
    </row>
    <row r="48" spans="1:56" s="60" customFormat="1" ht="13.5" customHeight="1">
      <c r="A48" s="14">
        <f>A47+1</f>
        <v>19</v>
      </c>
      <c r="B48" s="74" t="s">
        <v>68</v>
      </c>
      <c r="C48" s="51">
        <f>SUM(D48:F48)</f>
        <v>3</v>
      </c>
      <c r="D48" s="52">
        <v>2</v>
      </c>
      <c r="E48" s="52">
        <v>1</v>
      </c>
      <c r="F48" s="52">
        <v>0</v>
      </c>
      <c r="G48" s="52">
        <v>159</v>
      </c>
      <c r="H48" s="52">
        <v>53</v>
      </c>
      <c r="I48" s="52">
        <v>0</v>
      </c>
      <c r="J48" s="52">
        <v>1</v>
      </c>
      <c r="K48" s="52">
        <v>6</v>
      </c>
      <c r="L48" s="52">
        <v>0</v>
      </c>
      <c r="M48" s="52">
        <v>0</v>
      </c>
      <c r="N48" s="52">
        <f>SUM(O48:Q48)</f>
        <v>818</v>
      </c>
      <c r="O48" s="52">
        <v>810</v>
      </c>
      <c r="P48" s="52">
        <v>8</v>
      </c>
      <c r="Q48" s="52">
        <v>0</v>
      </c>
      <c r="R48" s="57">
        <v>19</v>
      </c>
      <c r="S48" s="80"/>
      <c r="T48" s="80"/>
      <c r="U48" s="80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</row>
    <row r="49" spans="1:56" s="60" customFormat="1" ht="12" customHeight="1">
      <c r="A49" s="14"/>
      <c r="B49" s="74"/>
      <c r="C49" s="51"/>
      <c r="D49" s="52"/>
      <c r="E49" s="52"/>
      <c r="F49" s="52"/>
      <c r="G49" s="52"/>
      <c r="H49" s="52"/>
      <c r="I49" s="52" t="s">
        <v>61</v>
      </c>
      <c r="J49" s="52"/>
      <c r="K49" s="52"/>
      <c r="L49" s="52"/>
      <c r="M49" s="52"/>
      <c r="N49" s="52"/>
      <c r="O49" s="52"/>
      <c r="P49" s="52"/>
      <c r="Q49" s="52"/>
      <c r="R49" s="57"/>
      <c r="S49" s="80"/>
      <c r="T49" s="80"/>
      <c r="U49" s="80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</row>
    <row r="50" spans="1:21" s="66" customFormat="1" ht="15" customHeight="1">
      <c r="A50" s="76" t="s">
        <v>69</v>
      </c>
      <c r="B50" s="77"/>
      <c r="C50" s="7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79" t="s">
        <v>70</v>
      </c>
      <c r="S50" s="61"/>
      <c r="T50" s="61"/>
      <c r="U50" s="61"/>
    </row>
    <row r="51" spans="1:21" s="60" customFormat="1" ht="13.5" customHeight="1">
      <c r="A51" s="14">
        <v>20</v>
      </c>
      <c r="B51" s="74" t="s">
        <v>71</v>
      </c>
      <c r="C51" s="51">
        <f>SUM(D51:F51)</f>
        <v>5</v>
      </c>
      <c r="D51" s="52">
        <v>5</v>
      </c>
      <c r="E51" s="52">
        <v>0</v>
      </c>
      <c r="F51" s="52">
        <v>0</v>
      </c>
      <c r="G51" s="52">
        <v>549</v>
      </c>
      <c r="H51" s="52">
        <v>0</v>
      </c>
      <c r="I51" s="52">
        <v>0</v>
      </c>
      <c r="J51" s="52">
        <v>5</v>
      </c>
      <c r="K51" s="52">
        <v>27</v>
      </c>
      <c r="L51" s="52">
        <v>0</v>
      </c>
      <c r="M51" s="52">
        <v>0</v>
      </c>
      <c r="N51" s="52">
        <f>SUM(O51:Q51)</f>
        <v>12350</v>
      </c>
      <c r="O51" s="52">
        <v>12350</v>
      </c>
      <c r="P51" s="52">
        <v>0</v>
      </c>
      <c r="Q51" s="52">
        <v>0</v>
      </c>
      <c r="R51" s="57">
        <v>20</v>
      </c>
      <c r="S51" s="59"/>
      <c r="T51" s="59"/>
      <c r="U51" s="59"/>
    </row>
    <row r="52" spans="1:31" s="60" customFormat="1" ht="13.5" customHeight="1">
      <c r="A52" s="14">
        <f>A51+1</f>
        <v>21</v>
      </c>
      <c r="B52" s="74" t="s">
        <v>72</v>
      </c>
      <c r="C52" s="51">
        <f>SUM(D52:F52)</f>
        <v>5</v>
      </c>
      <c r="D52" s="52">
        <v>2</v>
      </c>
      <c r="E52" s="52">
        <v>2</v>
      </c>
      <c r="F52" s="52">
        <v>1</v>
      </c>
      <c r="G52" s="52">
        <v>119</v>
      </c>
      <c r="H52" s="52">
        <v>301</v>
      </c>
      <c r="I52" s="52">
        <v>0</v>
      </c>
      <c r="J52" s="52">
        <v>1</v>
      </c>
      <c r="K52" s="52">
        <v>3</v>
      </c>
      <c r="L52" s="52">
        <v>1</v>
      </c>
      <c r="M52" s="52">
        <v>0</v>
      </c>
      <c r="N52" s="52">
        <f>SUM(O52:Q52)</f>
        <v>2800</v>
      </c>
      <c r="O52" s="52">
        <v>1300</v>
      </c>
      <c r="P52" s="52">
        <v>1100</v>
      </c>
      <c r="Q52" s="52">
        <v>400</v>
      </c>
      <c r="R52" s="57">
        <v>21</v>
      </c>
      <c r="S52" s="80"/>
      <c r="T52" s="80"/>
      <c r="U52" s="80"/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1:31" s="60" customFormat="1" ht="12" customHeight="1">
      <c r="A53" s="14"/>
      <c r="B53" s="74"/>
      <c r="C53" s="51"/>
      <c r="D53" s="52"/>
      <c r="E53" s="52"/>
      <c r="F53" s="52" t="s">
        <v>61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7"/>
      <c r="S53" s="80"/>
      <c r="T53" s="80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66" customFormat="1" ht="15" customHeight="1">
      <c r="A54" s="76" t="s">
        <v>73</v>
      </c>
      <c r="B54" s="77"/>
      <c r="C54" s="78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79" t="s">
        <v>74</v>
      </c>
      <c r="S54" s="82"/>
      <c r="T54" s="82"/>
      <c r="U54" s="82"/>
      <c r="V54" s="83"/>
      <c r="W54" s="83"/>
      <c r="X54" s="83"/>
      <c r="Y54" s="83"/>
      <c r="Z54" s="83"/>
      <c r="AA54" s="83"/>
      <c r="AB54" s="83"/>
      <c r="AC54" s="83"/>
      <c r="AD54" s="83"/>
      <c r="AE54" s="83"/>
    </row>
    <row r="55" spans="1:31" s="91" customFormat="1" ht="18" customHeight="1">
      <c r="A55" s="84">
        <v>22</v>
      </c>
      <c r="B55" s="85" t="s">
        <v>75</v>
      </c>
      <c r="C55" s="86">
        <f>SUM(D55:F55)</f>
        <v>2</v>
      </c>
      <c r="D55" s="87">
        <v>2</v>
      </c>
      <c r="E55" s="87">
        <v>0</v>
      </c>
      <c r="F55" s="87">
        <v>0</v>
      </c>
      <c r="G55" s="87">
        <v>100</v>
      </c>
      <c r="H55" s="87">
        <v>0</v>
      </c>
      <c r="I55" s="87">
        <v>0</v>
      </c>
      <c r="J55" s="87">
        <v>1</v>
      </c>
      <c r="K55" s="87">
        <v>11</v>
      </c>
      <c r="L55" s="87">
        <v>0</v>
      </c>
      <c r="M55" s="87">
        <v>3</v>
      </c>
      <c r="N55" s="87">
        <f>SUM(O55:Q55)</f>
        <v>1718</v>
      </c>
      <c r="O55" s="87">
        <v>1718</v>
      </c>
      <c r="P55" s="87">
        <v>0</v>
      </c>
      <c r="Q55" s="87">
        <v>0</v>
      </c>
      <c r="R55" s="88">
        <v>22</v>
      </c>
      <c r="S55" s="89"/>
      <c r="T55" s="89"/>
      <c r="U55" s="89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21" s="60" customFormat="1" ht="14.25" customHeight="1">
      <c r="A56" s="92" t="s">
        <v>76</v>
      </c>
      <c r="B56" s="92"/>
      <c r="C56" s="93"/>
      <c r="D56" s="93"/>
      <c r="E56" s="93"/>
      <c r="F56" s="93"/>
      <c r="G56" s="93"/>
      <c r="H56" s="93"/>
      <c r="I56" s="93"/>
      <c r="J56" s="14"/>
      <c r="K56" s="14"/>
      <c r="L56" s="14"/>
      <c r="M56" s="14"/>
      <c r="N56" s="14"/>
      <c r="O56" s="67"/>
      <c r="P56" s="67"/>
      <c r="Q56" s="67"/>
      <c r="R56" s="94"/>
      <c r="S56" s="59"/>
      <c r="T56" s="59"/>
      <c r="U56" s="59"/>
    </row>
    <row r="57" spans="1:20" s="98" customFormat="1" ht="22.5" customHeight="1" thickBot="1">
      <c r="A57" s="95"/>
      <c r="B57" s="95"/>
      <c r="C57" s="96" t="s">
        <v>77</v>
      </c>
      <c r="D57" s="96" t="s">
        <v>78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7"/>
      <c r="S57" s="95"/>
      <c r="T57" s="95"/>
    </row>
    <row r="58" spans="1:20" s="104" customFormat="1" ht="19.5" customHeight="1" thickTop="1">
      <c r="A58" s="99" t="s">
        <v>79</v>
      </c>
      <c r="B58" s="21"/>
      <c r="C58" s="22" t="s">
        <v>80</v>
      </c>
      <c r="D58" s="23"/>
      <c r="E58" s="23"/>
      <c r="F58" s="24"/>
      <c r="G58" s="22" t="s">
        <v>81</v>
      </c>
      <c r="H58" s="100"/>
      <c r="I58" s="22" t="s">
        <v>82</v>
      </c>
      <c r="J58" s="24"/>
      <c r="K58" s="26" t="s">
        <v>83</v>
      </c>
      <c r="L58" s="101" t="s">
        <v>84</v>
      </c>
      <c r="M58" s="102"/>
      <c r="N58" s="22" t="s">
        <v>85</v>
      </c>
      <c r="O58" s="23"/>
      <c r="P58" s="23"/>
      <c r="Q58" s="24"/>
      <c r="R58" s="29" t="s">
        <v>9</v>
      </c>
      <c r="S58" s="103"/>
      <c r="T58" s="103"/>
    </row>
    <row r="59" spans="1:20" s="104" customFormat="1" ht="19.5" customHeight="1">
      <c r="A59" s="32"/>
      <c r="B59" s="33"/>
      <c r="C59" s="34" t="s">
        <v>86</v>
      </c>
      <c r="D59" s="34" t="s">
        <v>87</v>
      </c>
      <c r="E59" s="34" t="s">
        <v>88</v>
      </c>
      <c r="F59" s="35" t="s">
        <v>22</v>
      </c>
      <c r="G59" s="34" t="s">
        <v>87</v>
      </c>
      <c r="H59" s="34" t="s">
        <v>15</v>
      </c>
      <c r="I59" s="36" t="s">
        <v>89</v>
      </c>
      <c r="J59" s="37" t="s">
        <v>90</v>
      </c>
      <c r="K59" s="105"/>
      <c r="L59" s="34" t="s">
        <v>91</v>
      </c>
      <c r="M59" s="34" t="s">
        <v>92</v>
      </c>
      <c r="N59" s="34" t="s">
        <v>93</v>
      </c>
      <c r="O59" s="34" t="s">
        <v>87</v>
      </c>
      <c r="P59" s="34" t="s">
        <v>88</v>
      </c>
      <c r="Q59" s="35" t="s">
        <v>22</v>
      </c>
      <c r="R59" s="106"/>
      <c r="S59" s="103"/>
      <c r="T59" s="103"/>
    </row>
    <row r="60" spans="1:20" s="104" customFormat="1" ht="19.5" customHeight="1">
      <c r="A60" s="40"/>
      <c r="B60" s="41"/>
      <c r="C60" s="107"/>
      <c r="D60" s="107"/>
      <c r="E60" s="107"/>
      <c r="F60" s="108"/>
      <c r="G60" s="109"/>
      <c r="H60" s="109"/>
      <c r="I60" s="110"/>
      <c r="J60" s="111"/>
      <c r="K60" s="112"/>
      <c r="L60" s="107"/>
      <c r="M60" s="107"/>
      <c r="N60" s="107"/>
      <c r="O60" s="107"/>
      <c r="P60" s="107"/>
      <c r="Q60" s="43"/>
      <c r="R60" s="113"/>
      <c r="S60" s="103"/>
      <c r="T60" s="103"/>
    </row>
    <row r="61" spans="1:20" s="120" customFormat="1" ht="18" customHeight="1">
      <c r="A61" s="114">
        <v>23</v>
      </c>
      <c r="B61" s="115" t="s">
        <v>94</v>
      </c>
      <c r="C61" s="116">
        <v>4</v>
      </c>
      <c r="D61" s="117">
        <v>2</v>
      </c>
      <c r="E61" s="117">
        <v>0</v>
      </c>
      <c r="F61" s="117">
        <v>0</v>
      </c>
      <c r="G61" s="117">
        <v>222</v>
      </c>
      <c r="H61" s="117">
        <v>30</v>
      </c>
      <c r="I61" s="117">
        <v>0</v>
      </c>
      <c r="J61" s="117">
        <v>2</v>
      </c>
      <c r="K61" s="117">
        <v>3</v>
      </c>
      <c r="L61" s="117">
        <v>2</v>
      </c>
      <c r="M61" s="117">
        <v>0</v>
      </c>
      <c r="N61" s="117">
        <f>SUM(O61:Q61)</f>
        <v>22650</v>
      </c>
      <c r="O61" s="117">
        <v>22050</v>
      </c>
      <c r="P61" s="117">
        <v>600</v>
      </c>
      <c r="Q61" s="117">
        <v>0</v>
      </c>
      <c r="R61" s="118">
        <v>23</v>
      </c>
      <c r="S61" s="119"/>
      <c r="T61" s="119"/>
    </row>
    <row r="62" spans="1:31" s="60" customFormat="1" ht="13.5" customHeight="1">
      <c r="A62" s="14">
        <v>24</v>
      </c>
      <c r="B62" s="115" t="s">
        <v>95</v>
      </c>
      <c r="C62" s="116">
        <v>4</v>
      </c>
      <c r="D62" s="52">
        <v>4</v>
      </c>
      <c r="E62" s="52">
        <v>1</v>
      </c>
      <c r="F62" s="52">
        <v>1</v>
      </c>
      <c r="G62" s="52">
        <v>234</v>
      </c>
      <c r="H62" s="52">
        <v>0</v>
      </c>
      <c r="I62" s="52">
        <v>0</v>
      </c>
      <c r="J62" s="52">
        <v>2</v>
      </c>
      <c r="K62" s="52">
        <v>4</v>
      </c>
      <c r="L62" s="52">
        <v>0</v>
      </c>
      <c r="M62" s="52">
        <v>0</v>
      </c>
      <c r="N62" s="52">
        <f>SUM(O62:Q62)</f>
        <v>2354</v>
      </c>
      <c r="O62" s="52">
        <v>2354</v>
      </c>
      <c r="P62" s="52">
        <v>0</v>
      </c>
      <c r="Q62" s="52">
        <v>0</v>
      </c>
      <c r="R62" s="57">
        <v>24</v>
      </c>
      <c r="S62" s="80"/>
      <c r="T62" s="80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60" customFormat="1" ht="13.5" customHeight="1">
      <c r="A63" s="14">
        <v>25</v>
      </c>
      <c r="B63" s="74" t="s">
        <v>96</v>
      </c>
      <c r="C63" s="116">
        <f>SUM(D63:F63)</f>
        <v>1</v>
      </c>
      <c r="D63" s="52">
        <v>1</v>
      </c>
      <c r="E63" s="52">
        <v>0</v>
      </c>
      <c r="F63" s="52">
        <v>0</v>
      </c>
      <c r="G63" s="52">
        <v>43</v>
      </c>
      <c r="H63" s="52">
        <v>0</v>
      </c>
      <c r="I63" s="52">
        <v>0</v>
      </c>
      <c r="J63" s="52">
        <v>1</v>
      </c>
      <c r="K63" s="52">
        <v>4</v>
      </c>
      <c r="L63" s="52">
        <v>0</v>
      </c>
      <c r="M63" s="52">
        <v>0</v>
      </c>
      <c r="N63" s="52">
        <f>SUM(O63:Q63)</f>
        <v>400</v>
      </c>
      <c r="O63" s="52">
        <v>400</v>
      </c>
      <c r="P63" s="52">
        <v>0</v>
      </c>
      <c r="Q63" s="52">
        <v>0</v>
      </c>
      <c r="R63" s="57">
        <v>25</v>
      </c>
      <c r="S63" s="80"/>
      <c r="T63" s="80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60" customFormat="1" ht="12" customHeight="1">
      <c r="A64" s="14"/>
      <c r="B64" s="74"/>
      <c r="C64" s="5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7"/>
      <c r="S64" s="80"/>
      <c r="T64" s="80"/>
      <c r="U64" s="80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31" s="66" customFormat="1" ht="15" customHeight="1">
      <c r="A65" s="121" t="s">
        <v>97</v>
      </c>
      <c r="B65" s="122"/>
      <c r="C65" s="78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79" t="s">
        <v>98</v>
      </c>
      <c r="S65" s="82"/>
      <c r="T65" s="82"/>
      <c r="U65" s="82"/>
      <c r="V65" s="83"/>
      <c r="W65" s="83"/>
      <c r="X65" s="83"/>
      <c r="Y65" s="83"/>
      <c r="Z65" s="83"/>
      <c r="AA65" s="83"/>
      <c r="AB65" s="83"/>
      <c r="AC65" s="83"/>
      <c r="AD65" s="83"/>
      <c r="AE65" s="83"/>
    </row>
    <row r="66" spans="1:31" s="60" customFormat="1" ht="13.5" customHeight="1">
      <c r="A66" s="14">
        <v>26</v>
      </c>
      <c r="B66" s="74" t="s">
        <v>99</v>
      </c>
      <c r="C66" s="116">
        <f>SUM(D66:F66)</f>
        <v>9</v>
      </c>
      <c r="D66" s="52">
        <v>6</v>
      </c>
      <c r="E66" s="52">
        <v>2</v>
      </c>
      <c r="F66" s="52">
        <v>1</v>
      </c>
      <c r="G66" s="52">
        <v>909</v>
      </c>
      <c r="H66" s="52">
        <v>100</v>
      </c>
      <c r="I66" s="52">
        <v>0</v>
      </c>
      <c r="J66" s="52">
        <v>2</v>
      </c>
      <c r="K66" s="52">
        <v>19</v>
      </c>
      <c r="L66" s="52">
        <v>2</v>
      </c>
      <c r="M66" s="52">
        <v>4</v>
      </c>
      <c r="N66" s="52">
        <f>SUM(O66:Q66)</f>
        <v>12179</v>
      </c>
      <c r="O66" s="52">
        <v>11674</v>
      </c>
      <c r="P66" s="52">
        <v>200</v>
      </c>
      <c r="Q66" s="52">
        <v>305</v>
      </c>
      <c r="R66" s="57">
        <v>26</v>
      </c>
      <c r="S66" s="80"/>
      <c r="T66" s="80"/>
      <c r="U66" s="80"/>
      <c r="V66" s="81"/>
      <c r="W66" s="81"/>
      <c r="X66" s="81"/>
      <c r="Y66" s="81"/>
      <c r="Z66" s="81"/>
      <c r="AA66" s="81"/>
      <c r="AB66" s="81"/>
      <c r="AC66" s="81"/>
      <c r="AD66" s="81"/>
      <c r="AE66" s="81"/>
    </row>
    <row r="67" spans="1:31" s="60" customFormat="1" ht="12" customHeight="1">
      <c r="A67" s="14"/>
      <c r="B67" s="74"/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7"/>
      <c r="S67" s="80"/>
      <c r="T67" s="80"/>
      <c r="U67" s="80"/>
      <c r="V67" s="81"/>
      <c r="W67" s="81"/>
      <c r="X67" s="81"/>
      <c r="Y67" s="81"/>
      <c r="Z67" s="81"/>
      <c r="AA67" s="81"/>
      <c r="AB67" s="81"/>
      <c r="AC67" s="81"/>
      <c r="AD67" s="81"/>
      <c r="AE67" s="81"/>
    </row>
    <row r="68" spans="1:31" s="66" customFormat="1" ht="15" customHeight="1">
      <c r="A68" s="121" t="s">
        <v>100</v>
      </c>
      <c r="B68" s="122"/>
      <c r="C68" s="78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79" t="s">
        <v>101</v>
      </c>
      <c r="S68" s="82"/>
      <c r="T68" s="82"/>
      <c r="U68" s="82"/>
      <c r="V68" s="83"/>
      <c r="W68" s="83"/>
      <c r="X68" s="83"/>
      <c r="Y68" s="83"/>
      <c r="Z68" s="83"/>
      <c r="AA68" s="83"/>
      <c r="AB68" s="83"/>
      <c r="AC68" s="83"/>
      <c r="AD68" s="83"/>
      <c r="AE68" s="83"/>
    </row>
    <row r="69" spans="1:31" s="60" customFormat="1" ht="13.5" customHeight="1">
      <c r="A69" s="14">
        <v>27</v>
      </c>
      <c r="B69" s="74" t="s">
        <v>102</v>
      </c>
      <c r="C69" s="116">
        <f aca="true" t="shared" si="4" ref="C69:C76">SUM(D69:F69)</f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69">
        <f aca="true" t="shared" si="5" ref="N69:N76">SUM(O69:Q69)</f>
        <v>0</v>
      </c>
      <c r="O69" s="52">
        <v>0</v>
      </c>
      <c r="P69" s="52">
        <v>0</v>
      </c>
      <c r="Q69" s="52">
        <v>0</v>
      </c>
      <c r="R69" s="57">
        <v>27</v>
      </c>
      <c r="S69" s="80"/>
      <c r="T69" s="80"/>
      <c r="U69" s="80"/>
      <c r="V69" s="81"/>
      <c r="W69" s="81"/>
      <c r="X69" s="81"/>
      <c r="Y69" s="81"/>
      <c r="Z69" s="81"/>
      <c r="AA69" s="81"/>
      <c r="AB69" s="81"/>
      <c r="AC69" s="81"/>
      <c r="AD69" s="81"/>
      <c r="AE69" s="81"/>
    </row>
    <row r="70" spans="1:31" s="60" customFormat="1" ht="13.5" customHeight="1">
      <c r="A70" s="14">
        <f aca="true" t="shared" si="6" ref="A70:A76">A69+1</f>
        <v>28</v>
      </c>
      <c r="B70" s="74" t="s">
        <v>103</v>
      </c>
      <c r="C70" s="116">
        <f t="shared" si="4"/>
        <v>2</v>
      </c>
      <c r="D70" s="52">
        <v>1</v>
      </c>
      <c r="E70" s="52">
        <v>1</v>
      </c>
      <c r="F70" s="52">
        <v>0</v>
      </c>
      <c r="G70" s="52">
        <v>215</v>
      </c>
      <c r="H70" s="52">
        <v>10</v>
      </c>
      <c r="I70" s="52">
        <v>0</v>
      </c>
      <c r="J70" s="52">
        <v>1</v>
      </c>
      <c r="K70" s="52">
        <v>7</v>
      </c>
      <c r="L70" s="52">
        <v>0</v>
      </c>
      <c r="M70" s="52">
        <v>0</v>
      </c>
      <c r="N70" s="52">
        <f t="shared" si="5"/>
        <v>1500</v>
      </c>
      <c r="O70" s="52">
        <v>1500</v>
      </c>
      <c r="P70" s="52">
        <v>0</v>
      </c>
      <c r="Q70" s="52">
        <v>0</v>
      </c>
      <c r="R70" s="57">
        <v>28</v>
      </c>
      <c r="S70" s="80"/>
      <c r="T70" s="80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</row>
    <row r="71" spans="1:31" s="60" customFormat="1" ht="13.5" customHeight="1">
      <c r="A71" s="14">
        <f t="shared" si="6"/>
        <v>29</v>
      </c>
      <c r="B71" s="74" t="s">
        <v>104</v>
      </c>
      <c r="C71" s="116">
        <f t="shared" si="4"/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f t="shared" si="5"/>
        <v>0</v>
      </c>
      <c r="O71" s="52">
        <v>0</v>
      </c>
      <c r="P71" s="52">
        <v>0</v>
      </c>
      <c r="Q71" s="52">
        <v>0</v>
      </c>
      <c r="R71" s="57">
        <v>29</v>
      </c>
      <c r="S71" s="80"/>
      <c r="T71" s="80"/>
      <c r="U71" s="80"/>
      <c r="V71" s="81"/>
      <c r="W71" s="81"/>
      <c r="X71" s="81"/>
      <c r="Y71" s="81"/>
      <c r="Z71" s="81"/>
      <c r="AA71" s="81"/>
      <c r="AB71" s="81"/>
      <c r="AC71" s="81"/>
      <c r="AD71" s="81"/>
      <c r="AE71" s="81"/>
    </row>
    <row r="72" spans="1:31" s="60" customFormat="1" ht="13.5" customHeight="1">
      <c r="A72" s="14">
        <f t="shared" si="6"/>
        <v>30</v>
      </c>
      <c r="B72" s="74" t="s">
        <v>105</v>
      </c>
      <c r="C72" s="116">
        <f t="shared" si="4"/>
        <v>2</v>
      </c>
      <c r="D72" s="52">
        <v>2</v>
      </c>
      <c r="E72" s="52">
        <v>0</v>
      </c>
      <c r="F72" s="52">
        <v>0</v>
      </c>
      <c r="G72" s="52">
        <v>113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f t="shared" si="5"/>
        <v>600</v>
      </c>
      <c r="O72" s="52">
        <v>600</v>
      </c>
      <c r="P72" s="52">
        <v>0</v>
      </c>
      <c r="Q72" s="52">
        <v>0</v>
      </c>
      <c r="R72" s="57">
        <v>30</v>
      </c>
      <c r="S72" s="80"/>
      <c r="T72" s="80"/>
      <c r="U72" s="80"/>
      <c r="V72" s="81"/>
      <c r="W72" s="81"/>
      <c r="X72" s="81"/>
      <c r="Y72" s="81"/>
      <c r="Z72" s="81"/>
      <c r="AA72" s="81"/>
      <c r="AB72" s="81"/>
      <c r="AC72" s="81"/>
      <c r="AD72" s="81"/>
      <c r="AE72" s="81"/>
    </row>
    <row r="73" spans="1:31" s="60" customFormat="1" ht="13.5" customHeight="1">
      <c r="A73" s="14">
        <f t="shared" si="6"/>
        <v>31</v>
      </c>
      <c r="B73" s="74" t="s">
        <v>106</v>
      </c>
      <c r="C73" s="116">
        <f t="shared" si="4"/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f t="shared" si="5"/>
        <v>0</v>
      </c>
      <c r="O73" s="52">
        <v>0</v>
      </c>
      <c r="P73" s="52">
        <v>0</v>
      </c>
      <c r="Q73" s="52">
        <v>0</v>
      </c>
      <c r="R73" s="57">
        <v>31</v>
      </c>
      <c r="S73" s="80"/>
      <c r="T73" s="80"/>
      <c r="U73" s="80"/>
      <c r="V73" s="81"/>
      <c r="W73" s="81"/>
      <c r="X73" s="81"/>
      <c r="Y73" s="81"/>
      <c r="Z73" s="81"/>
      <c r="AA73" s="81"/>
      <c r="AB73" s="81"/>
      <c r="AC73" s="81"/>
      <c r="AD73" s="81"/>
      <c r="AE73" s="81"/>
    </row>
    <row r="74" spans="1:31" s="60" customFormat="1" ht="13.5" customHeight="1">
      <c r="A74" s="14">
        <f t="shared" si="6"/>
        <v>32</v>
      </c>
      <c r="B74" s="74" t="s">
        <v>107</v>
      </c>
      <c r="C74" s="116">
        <f t="shared" si="4"/>
        <v>1</v>
      </c>
      <c r="D74" s="52">
        <v>1</v>
      </c>
      <c r="E74" s="52">
        <v>0</v>
      </c>
      <c r="F74" s="52">
        <v>0</v>
      </c>
      <c r="G74" s="52">
        <v>67</v>
      </c>
      <c r="H74" s="52">
        <v>0</v>
      </c>
      <c r="I74" s="52">
        <v>0</v>
      </c>
      <c r="J74" s="52">
        <v>1</v>
      </c>
      <c r="K74" s="52">
        <v>3</v>
      </c>
      <c r="L74" s="52">
        <v>0</v>
      </c>
      <c r="M74" s="52">
        <v>0</v>
      </c>
      <c r="N74" s="123">
        <f t="shared" si="5"/>
        <v>1195</v>
      </c>
      <c r="O74" s="52">
        <v>1195</v>
      </c>
      <c r="P74" s="52">
        <v>0</v>
      </c>
      <c r="Q74" s="52">
        <v>0</v>
      </c>
      <c r="R74" s="57">
        <v>32</v>
      </c>
      <c r="S74" s="80"/>
      <c r="T74" s="80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</row>
    <row r="75" spans="1:31" s="60" customFormat="1" ht="13.5" customHeight="1">
      <c r="A75" s="14">
        <f t="shared" si="6"/>
        <v>33</v>
      </c>
      <c r="B75" s="74" t="s">
        <v>108</v>
      </c>
      <c r="C75" s="116">
        <f t="shared" si="4"/>
        <v>1</v>
      </c>
      <c r="D75" s="52">
        <v>1</v>
      </c>
      <c r="E75" s="52">
        <v>0</v>
      </c>
      <c r="F75" s="52">
        <v>0</v>
      </c>
      <c r="G75" s="52">
        <v>70</v>
      </c>
      <c r="H75" s="52">
        <v>0</v>
      </c>
      <c r="I75" s="52">
        <v>0</v>
      </c>
      <c r="J75" s="52">
        <v>1</v>
      </c>
      <c r="K75" s="52">
        <v>1</v>
      </c>
      <c r="L75" s="52">
        <v>0</v>
      </c>
      <c r="M75" s="52">
        <v>0</v>
      </c>
      <c r="N75" s="52">
        <f t="shared" si="5"/>
        <v>650</v>
      </c>
      <c r="O75" s="52">
        <v>650</v>
      </c>
      <c r="P75" s="52">
        <v>0</v>
      </c>
      <c r="Q75" s="52">
        <v>0</v>
      </c>
      <c r="R75" s="57">
        <v>33</v>
      </c>
      <c r="S75" s="80"/>
      <c r="T75" s="80"/>
      <c r="U75" s="80"/>
      <c r="V75" s="81"/>
      <c r="W75" s="81"/>
      <c r="X75" s="81"/>
      <c r="Y75" s="81"/>
      <c r="Z75" s="81"/>
      <c r="AA75" s="81"/>
      <c r="AB75" s="81"/>
      <c r="AC75" s="81"/>
      <c r="AD75" s="81"/>
      <c r="AE75" s="81"/>
    </row>
    <row r="76" spans="1:31" s="60" customFormat="1" ht="13.5" customHeight="1">
      <c r="A76" s="14">
        <f t="shared" si="6"/>
        <v>34</v>
      </c>
      <c r="B76" s="74" t="s">
        <v>109</v>
      </c>
      <c r="C76" s="116">
        <f t="shared" si="4"/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f t="shared" si="5"/>
        <v>0</v>
      </c>
      <c r="O76" s="52">
        <v>0</v>
      </c>
      <c r="P76" s="52">
        <v>0</v>
      </c>
      <c r="Q76" s="52">
        <v>0</v>
      </c>
      <c r="R76" s="57">
        <v>34</v>
      </c>
      <c r="S76" s="80"/>
      <c r="T76" s="80"/>
      <c r="U76" s="80"/>
      <c r="V76" s="81"/>
      <c r="W76" s="81"/>
      <c r="X76" s="81"/>
      <c r="Y76" s="81"/>
      <c r="Z76" s="81"/>
      <c r="AA76" s="81"/>
      <c r="AB76" s="81"/>
      <c r="AC76" s="81"/>
      <c r="AD76" s="81"/>
      <c r="AE76" s="81"/>
    </row>
    <row r="77" spans="1:31" s="60" customFormat="1" ht="12" customHeight="1">
      <c r="A77" s="14"/>
      <c r="B77" s="74"/>
      <c r="C77" s="116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7"/>
      <c r="S77" s="80"/>
      <c r="T77" s="80"/>
      <c r="U77" s="80"/>
      <c r="V77" s="81"/>
      <c r="W77" s="81"/>
      <c r="X77" s="81"/>
      <c r="Y77" s="81"/>
      <c r="Z77" s="81"/>
      <c r="AA77" s="81"/>
      <c r="AB77" s="81"/>
      <c r="AC77" s="81"/>
      <c r="AD77" s="81"/>
      <c r="AE77" s="81"/>
    </row>
    <row r="78" spans="1:31" s="66" customFormat="1" ht="15" customHeight="1">
      <c r="A78" s="121" t="s">
        <v>110</v>
      </c>
      <c r="B78" s="122"/>
      <c r="C78" s="78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79" t="s">
        <v>111</v>
      </c>
      <c r="S78" s="82"/>
      <c r="T78" s="82"/>
      <c r="U78" s="82"/>
      <c r="V78" s="83"/>
      <c r="W78" s="83"/>
      <c r="X78" s="83"/>
      <c r="Y78" s="83"/>
      <c r="Z78" s="83"/>
      <c r="AA78" s="83"/>
      <c r="AB78" s="83"/>
      <c r="AC78" s="83"/>
      <c r="AD78" s="83"/>
      <c r="AE78" s="83"/>
    </row>
    <row r="79" spans="1:31" s="60" customFormat="1" ht="13.5" customHeight="1">
      <c r="A79" s="14">
        <v>35</v>
      </c>
      <c r="B79" s="74" t="s">
        <v>112</v>
      </c>
      <c r="C79" s="51">
        <f aca="true" t="shared" si="7" ref="C79:C86">SUM(D79:F79)</f>
        <v>7</v>
      </c>
      <c r="D79" s="52">
        <v>3</v>
      </c>
      <c r="E79" s="52">
        <v>4</v>
      </c>
      <c r="F79" s="52">
        <v>0</v>
      </c>
      <c r="G79" s="52">
        <v>15</v>
      </c>
      <c r="H79" s="52">
        <v>71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f aca="true" t="shared" si="8" ref="N79:N86">SUM(O79:Q79)</f>
        <v>503</v>
      </c>
      <c r="O79" s="52">
        <v>400</v>
      </c>
      <c r="P79" s="123">
        <v>103</v>
      </c>
      <c r="Q79" s="52">
        <v>0</v>
      </c>
      <c r="R79" s="57">
        <v>35</v>
      </c>
      <c r="S79" s="80"/>
      <c r="T79" s="80"/>
      <c r="U79" s="80"/>
      <c r="V79" s="81"/>
      <c r="W79" s="81"/>
      <c r="X79" s="81"/>
      <c r="Y79" s="81"/>
      <c r="Z79" s="81"/>
      <c r="AA79" s="81"/>
      <c r="AB79" s="81"/>
      <c r="AC79" s="81"/>
      <c r="AD79" s="81"/>
      <c r="AE79" s="81"/>
    </row>
    <row r="80" spans="1:31" s="60" customFormat="1" ht="13.5" customHeight="1">
      <c r="A80" s="14">
        <f aca="true" t="shared" si="9" ref="A80:A86">A79+1</f>
        <v>36</v>
      </c>
      <c r="B80" s="74" t="s">
        <v>113</v>
      </c>
      <c r="C80" s="51">
        <f t="shared" si="7"/>
        <v>22</v>
      </c>
      <c r="D80" s="52">
        <v>17</v>
      </c>
      <c r="E80" s="52">
        <v>5</v>
      </c>
      <c r="F80" s="52">
        <v>0</v>
      </c>
      <c r="G80" s="52">
        <v>1560</v>
      </c>
      <c r="H80" s="52">
        <v>95</v>
      </c>
      <c r="I80" s="52">
        <v>0</v>
      </c>
      <c r="J80" s="52">
        <v>0</v>
      </c>
      <c r="K80" s="52">
        <v>58</v>
      </c>
      <c r="L80" s="52">
        <v>0</v>
      </c>
      <c r="M80" s="52">
        <v>4</v>
      </c>
      <c r="N80" s="52">
        <f t="shared" si="8"/>
        <v>43904</v>
      </c>
      <c r="O80" s="52">
        <v>43640</v>
      </c>
      <c r="P80" s="52">
        <v>264</v>
      </c>
      <c r="Q80" s="52">
        <v>0</v>
      </c>
      <c r="R80" s="57">
        <v>36</v>
      </c>
      <c r="S80" s="80"/>
      <c r="T80" s="80"/>
      <c r="U80" s="80"/>
      <c r="V80" s="81"/>
      <c r="W80" s="81"/>
      <c r="X80" s="81"/>
      <c r="Y80" s="81"/>
      <c r="Z80" s="81"/>
      <c r="AA80" s="81"/>
      <c r="AB80" s="81"/>
      <c r="AC80" s="81"/>
      <c r="AD80" s="81"/>
      <c r="AE80" s="81"/>
    </row>
    <row r="81" spans="1:31" s="60" customFormat="1" ht="13.5" customHeight="1">
      <c r="A81" s="14">
        <f t="shared" si="9"/>
        <v>37</v>
      </c>
      <c r="B81" s="74" t="s">
        <v>114</v>
      </c>
      <c r="C81" s="51">
        <f t="shared" si="7"/>
        <v>1</v>
      </c>
      <c r="D81" s="52">
        <v>0</v>
      </c>
      <c r="E81" s="52">
        <v>1</v>
      </c>
      <c r="F81" s="52">
        <v>0</v>
      </c>
      <c r="G81" s="52">
        <v>0</v>
      </c>
      <c r="H81" s="52">
        <v>25</v>
      </c>
      <c r="I81" s="52">
        <v>2</v>
      </c>
      <c r="J81" s="52">
        <v>6</v>
      </c>
      <c r="K81" s="52">
        <v>0</v>
      </c>
      <c r="L81" s="52">
        <v>0</v>
      </c>
      <c r="M81" s="52">
        <v>0</v>
      </c>
      <c r="N81" s="52">
        <f t="shared" si="8"/>
        <v>10</v>
      </c>
      <c r="O81" s="52">
        <v>0</v>
      </c>
      <c r="P81" s="52">
        <v>10</v>
      </c>
      <c r="Q81" s="52">
        <v>0</v>
      </c>
      <c r="R81" s="57">
        <v>37</v>
      </c>
      <c r="S81" s="80"/>
      <c r="T81" s="80"/>
      <c r="U81" s="80"/>
      <c r="V81" s="81"/>
      <c r="W81" s="81"/>
      <c r="X81" s="81"/>
      <c r="Y81" s="81"/>
      <c r="Z81" s="81"/>
      <c r="AA81" s="81"/>
      <c r="AB81" s="81"/>
      <c r="AC81" s="81"/>
      <c r="AD81" s="81"/>
      <c r="AE81" s="81"/>
    </row>
    <row r="82" spans="1:31" s="60" customFormat="1" ht="13.5" customHeight="1">
      <c r="A82" s="14">
        <f t="shared" si="9"/>
        <v>38</v>
      </c>
      <c r="B82" s="74" t="s">
        <v>115</v>
      </c>
      <c r="C82" s="51">
        <f t="shared" si="7"/>
        <v>3</v>
      </c>
      <c r="D82" s="52">
        <v>2</v>
      </c>
      <c r="E82" s="52">
        <v>1</v>
      </c>
      <c r="F82" s="52">
        <v>0</v>
      </c>
      <c r="G82" s="52">
        <v>2975</v>
      </c>
      <c r="H82" s="52">
        <v>15</v>
      </c>
      <c r="I82" s="52">
        <v>0</v>
      </c>
      <c r="J82" s="52">
        <v>0</v>
      </c>
      <c r="K82" s="52">
        <v>1</v>
      </c>
      <c r="L82" s="52">
        <v>0</v>
      </c>
      <c r="M82" s="52">
        <v>1</v>
      </c>
      <c r="N82" s="52">
        <f t="shared" si="8"/>
        <v>280912</v>
      </c>
      <c r="O82" s="52">
        <v>280907</v>
      </c>
      <c r="P82" s="52">
        <v>5</v>
      </c>
      <c r="Q82" s="52">
        <v>0</v>
      </c>
      <c r="R82" s="57">
        <v>38</v>
      </c>
      <c r="S82" s="80"/>
      <c r="T82" s="80"/>
      <c r="U82" s="80"/>
      <c r="V82" s="81"/>
      <c r="W82" s="81"/>
      <c r="X82" s="81"/>
      <c r="Y82" s="81"/>
      <c r="Z82" s="81"/>
      <c r="AA82" s="81"/>
      <c r="AB82" s="81"/>
      <c r="AC82" s="81"/>
      <c r="AD82" s="81"/>
      <c r="AE82" s="81"/>
    </row>
    <row r="83" spans="1:31" s="60" customFormat="1" ht="13.5" customHeight="1">
      <c r="A83" s="14">
        <f t="shared" si="9"/>
        <v>39</v>
      </c>
      <c r="B83" s="74" t="s">
        <v>116</v>
      </c>
      <c r="C83" s="51">
        <f t="shared" si="7"/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1</v>
      </c>
      <c r="K83" s="52">
        <v>0</v>
      </c>
      <c r="L83" s="52">
        <v>0</v>
      </c>
      <c r="M83" s="52">
        <v>0</v>
      </c>
      <c r="N83" s="52">
        <f t="shared" si="8"/>
        <v>0</v>
      </c>
      <c r="O83" s="52">
        <v>0</v>
      </c>
      <c r="P83" s="52">
        <v>0</v>
      </c>
      <c r="Q83" s="52">
        <v>0</v>
      </c>
      <c r="R83" s="57">
        <v>39</v>
      </c>
      <c r="S83" s="80"/>
      <c r="T83" s="80"/>
      <c r="U83" s="80"/>
      <c r="V83" s="81"/>
      <c r="W83" s="81"/>
      <c r="X83" s="81"/>
      <c r="Y83" s="81"/>
      <c r="Z83" s="81"/>
      <c r="AA83" s="81"/>
      <c r="AB83" s="81"/>
      <c r="AC83" s="81"/>
      <c r="AD83" s="81"/>
      <c r="AE83" s="81"/>
    </row>
    <row r="84" spans="1:31" s="60" customFormat="1" ht="13.5" customHeight="1">
      <c r="A84" s="14">
        <f t="shared" si="9"/>
        <v>40</v>
      </c>
      <c r="B84" s="74" t="s">
        <v>117</v>
      </c>
      <c r="C84" s="51">
        <f t="shared" si="7"/>
        <v>8</v>
      </c>
      <c r="D84" s="52">
        <v>6</v>
      </c>
      <c r="E84" s="52">
        <v>2</v>
      </c>
      <c r="F84" s="52">
        <v>0</v>
      </c>
      <c r="G84" s="52">
        <v>368</v>
      </c>
      <c r="H84" s="52">
        <v>4</v>
      </c>
      <c r="I84" s="52">
        <v>0</v>
      </c>
      <c r="J84" s="52">
        <v>0</v>
      </c>
      <c r="K84" s="52">
        <v>8</v>
      </c>
      <c r="L84" s="52">
        <v>1</v>
      </c>
      <c r="M84" s="52">
        <v>1</v>
      </c>
      <c r="N84" s="52">
        <f t="shared" si="8"/>
        <v>1535</v>
      </c>
      <c r="O84" s="52">
        <v>1535</v>
      </c>
      <c r="P84" s="52">
        <v>0</v>
      </c>
      <c r="Q84" s="52">
        <v>0</v>
      </c>
      <c r="R84" s="57">
        <v>40</v>
      </c>
      <c r="S84" s="80"/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</row>
    <row r="85" spans="1:31" s="60" customFormat="1" ht="13.5" customHeight="1">
      <c r="A85" s="14">
        <f t="shared" si="9"/>
        <v>41</v>
      </c>
      <c r="B85" s="74" t="s">
        <v>118</v>
      </c>
      <c r="C85" s="51">
        <f t="shared" si="7"/>
        <v>2</v>
      </c>
      <c r="D85" s="52">
        <v>2</v>
      </c>
      <c r="E85" s="52">
        <v>0</v>
      </c>
      <c r="F85" s="52">
        <v>0</v>
      </c>
      <c r="G85" s="52">
        <v>226</v>
      </c>
      <c r="H85" s="52">
        <v>0</v>
      </c>
      <c r="I85" s="52">
        <v>0</v>
      </c>
      <c r="J85" s="52">
        <v>1</v>
      </c>
      <c r="K85" s="52">
        <v>1</v>
      </c>
      <c r="L85" s="52">
        <v>0</v>
      </c>
      <c r="M85" s="52">
        <v>0</v>
      </c>
      <c r="N85" s="52">
        <f t="shared" si="8"/>
        <v>800</v>
      </c>
      <c r="O85" s="52">
        <v>800</v>
      </c>
      <c r="P85" s="52">
        <v>0</v>
      </c>
      <c r="Q85" s="52">
        <v>0</v>
      </c>
      <c r="R85" s="57">
        <v>41</v>
      </c>
      <c r="S85" s="80"/>
      <c r="T85" s="80"/>
      <c r="U85" s="80"/>
      <c r="V85" s="81"/>
      <c r="W85" s="81"/>
      <c r="X85" s="81"/>
      <c r="Y85" s="81"/>
      <c r="Z85" s="81"/>
      <c r="AA85" s="81"/>
      <c r="AB85" s="81"/>
      <c r="AC85" s="81"/>
      <c r="AD85" s="81"/>
      <c r="AE85" s="81"/>
    </row>
    <row r="86" spans="1:31" s="60" customFormat="1" ht="13.5" customHeight="1">
      <c r="A86" s="14">
        <f t="shared" si="9"/>
        <v>42</v>
      </c>
      <c r="B86" s="74" t="s">
        <v>119</v>
      </c>
      <c r="C86" s="51">
        <f t="shared" si="7"/>
        <v>3</v>
      </c>
      <c r="D86" s="52">
        <v>2</v>
      </c>
      <c r="E86" s="52">
        <v>0</v>
      </c>
      <c r="F86" s="52">
        <v>1</v>
      </c>
      <c r="G86" s="52">
        <v>169</v>
      </c>
      <c r="H86" s="52">
        <v>0</v>
      </c>
      <c r="I86" s="52">
        <v>0</v>
      </c>
      <c r="J86" s="52">
        <v>1</v>
      </c>
      <c r="K86" s="52">
        <v>3</v>
      </c>
      <c r="L86" s="52">
        <v>0</v>
      </c>
      <c r="M86" s="52">
        <v>0</v>
      </c>
      <c r="N86" s="52">
        <f t="shared" si="8"/>
        <v>4090</v>
      </c>
      <c r="O86" s="52">
        <v>3220</v>
      </c>
      <c r="P86" s="52">
        <v>0</v>
      </c>
      <c r="Q86" s="52">
        <v>870</v>
      </c>
      <c r="R86" s="57">
        <v>42</v>
      </c>
      <c r="S86" s="80"/>
      <c r="T86" s="80"/>
      <c r="U86" s="80"/>
      <c r="V86" s="81"/>
      <c r="W86" s="81"/>
      <c r="X86" s="81"/>
      <c r="Y86" s="81"/>
      <c r="Z86" s="81"/>
      <c r="AA86" s="81"/>
      <c r="AB86" s="81"/>
      <c r="AC86" s="81"/>
      <c r="AD86" s="81"/>
      <c r="AE86" s="81"/>
    </row>
    <row r="87" spans="1:31" s="60" customFormat="1" ht="12" customHeight="1">
      <c r="A87" s="14"/>
      <c r="B87" s="74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7"/>
      <c r="S87" s="80"/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</row>
    <row r="88" spans="1:31" s="66" customFormat="1" ht="15" customHeight="1">
      <c r="A88" s="121" t="s">
        <v>120</v>
      </c>
      <c r="B88" s="122"/>
      <c r="C88" s="78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79" t="s">
        <v>121</v>
      </c>
      <c r="S88" s="82"/>
      <c r="T88" s="82"/>
      <c r="U88" s="82"/>
      <c r="V88" s="83"/>
      <c r="W88" s="83"/>
      <c r="X88" s="83"/>
      <c r="Y88" s="83"/>
      <c r="Z88" s="83"/>
      <c r="AA88" s="83"/>
      <c r="AB88" s="83"/>
      <c r="AC88" s="83"/>
      <c r="AD88" s="83"/>
      <c r="AE88" s="83"/>
    </row>
    <row r="89" spans="1:31" s="60" customFormat="1" ht="13.5" customHeight="1">
      <c r="A89" s="14">
        <v>43</v>
      </c>
      <c r="B89" s="74" t="s">
        <v>122</v>
      </c>
      <c r="C89" s="51">
        <f>SUM(D89:F89)</f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f>SUM(O89:Q89)</f>
        <v>0</v>
      </c>
      <c r="O89" s="52">
        <v>0</v>
      </c>
      <c r="P89" s="52">
        <v>0</v>
      </c>
      <c r="Q89" s="52">
        <v>0</v>
      </c>
      <c r="R89" s="57">
        <v>43</v>
      </c>
      <c r="S89" s="80"/>
      <c r="T89" s="80"/>
      <c r="U89" s="80"/>
      <c r="V89" s="81"/>
      <c r="W89" s="81"/>
      <c r="X89" s="81"/>
      <c r="Y89" s="81"/>
      <c r="Z89" s="81"/>
      <c r="AA89" s="81"/>
      <c r="AB89" s="81"/>
      <c r="AC89" s="81"/>
      <c r="AD89" s="81"/>
      <c r="AE89" s="81"/>
    </row>
    <row r="90" spans="1:31" s="60" customFormat="1" ht="13.5" customHeight="1">
      <c r="A90" s="14">
        <f>A89+1</f>
        <v>44</v>
      </c>
      <c r="B90" s="74" t="s">
        <v>123</v>
      </c>
      <c r="C90" s="51">
        <f>SUM(D90:F90)</f>
        <v>2</v>
      </c>
      <c r="D90" s="52">
        <v>2</v>
      </c>
      <c r="E90" s="52">
        <v>0</v>
      </c>
      <c r="F90" s="52">
        <v>0</v>
      </c>
      <c r="G90" s="52">
        <v>74</v>
      </c>
      <c r="H90" s="52">
        <v>0</v>
      </c>
      <c r="I90" s="52">
        <v>0</v>
      </c>
      <c r="J90" s="52">
        <v>1</v>
      </c>
      <c r="K90" s="52">
        <v>2</v>
      </c>
      <c r="L90" s="52">
        <v>0</v>
      </c>
      <c r="M90" s="52">
        <v>0</v>
      </c>
      <c r="N90" s="52">
        <f>SUM(O90:Q90)</f>
        <v>310</v>
      </c>
      <c r="O90" s="52">
        <v>310</v>
      </c>
      <c r="P90" s="52">
        <v>0</v>
      </c>
      <c r="Q90" s="52">
        <v>0</v>
      </c>
      <c r="R90" s="57">
        <v>44</v>
      </c>
      <c r="S90" s="80"/>
      <c r="T90" s="80"/>
      <c r="U90" s="80"/>
      <c r="V90" s="81"/>
      <c r="W90" s="81"/>
      <c r="X90" s="81"/>
      <c r="Y90" s="81"/>
      <c r="Z90" s="81"/>
      <c r="AA90" s="81"/>
      <c r="AB90" s="81"/>
      <c r="AC90" s="81"/>
      <c r="AD90" s="81"/>
      <c r="AE90" s="81"/>
    </row>
    <row r="91" spans="1:31" s="60" customFormat="1" ht="13.5" customHeight="1">
      <c r="A91" s="14">
        <f>A90+1</f>
        <v>45</v>
      </c>
      <c r="B91" s="74" t="s">
        <v>124</v>
      </c>
      <c r="C91" s="51">
        <f>SUM(D91:F91)</f>
        <v>1</v>
      </c>
      <c r="D91" s="52">
        <v>0</v>
      </c>
      <c r="E91" s="52">
        <v>1</v>
      </c>
      <c r="F91" s="52">
        <v>0</v>
      </c>
      <c r="G91" s="52">
        <v>0</v>
      </c>
      <c r="H91" s="52">
        <v>30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f>SUM(O91:Q91)</f>
        <v>80</v>
      </c>
      <c r="O91" s="52">
        <v>0</v>
      </c>
      <c r="P91" s="52">
        <v>80</v>
      </c>
      <c r="Q91" s="52">
        <v>0</v>
      </c>
      <c r="R91" s="57">
        <v>45</v>
      </c>
      <c r="S91" s="80"/>
      <c r="T91" s="80"/>
      <c r="U91" s="80"/>
      <c r="V91" s="81"/>
      <c r="W91" s="81"/>
      <c r="X91" s="81"/>
      <c r="Y91" s="81"/>
      <c r="Z91" s="81"/>
      <c r="AA91" s="81"/>
      <c r="AB91" s="81"/>
      <c r="AC91" s="81"/>
      <c r="AD91" s="81"/>
      <c r="AE91" s="81"/>
    </row>
    <row r="92" spans="1:31" s="60" customFormat="1" ht="12" customHeight="1">
      <c r="A92" s="14"/>
      <c r="B92" s="74"/>
      <c r="C92" s="51"/>
      <c r="D92" s="52"/>
      <c r="E92" s="52" t="s">
        <v>61</v>
      </c>
      <c r="F92" s="52" t="s">
        <v>61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7"/>
      <c r="S92" s="80"/>
      <c r="T92" s="80"/>
      <c r="U92" s="80"/>
      <c r="V92" s="81"/>
      <c r="W92" s="81"/>
      <c r="X92" s="81"/>
      <c r="Y92" s="81"/>
      <c r="Z92" s="81"/>
      <c r="AA92" s="81"/>
      <c r="AB92" s="81"/>
      <c r="AC92" s="81"/>
      <c r="AD92" s="81"/>
      <c r="AE92" s="81"/>
    </row>
    <row r="93" spans="1:31" s="66" customFormat="1" ht="15" customHeight="1">
      <c r="A93" s="121" t="s">
        <v>125</v>
      </c>
      <c r="B93" s="122"/>
      <c r="C93" s="78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79" t="s">
        <v>126</v>
      </c>
      <c r="S93" s="82"/>
      <c r="T93" s="82"/>
      <c r="U93" s="82"/>
      <c r="V93" s="83"/>
      <c r="W93" s="83"/>
      <c r="X93" s="83"/>
      <c r="Y93" s="83"/>
      <c r="Z93" s="83"/>
      <c r="AA93" s="83"/>
      <c r="AB93" s="83"/>
      <c r="AC93" s="83"/>
      <c r="AD93" s="83"/>
      <c r="AE93" s="83"/>
    </row>
    <row r="94" spans="1:31" s="60" customFormat="1" ht="13.5" customHeight="1">
      <c r="A94" s="14">
        <v>46</v>
      </c>
      <c r="B94" s="74" t="s">
        <v>127</v>
      </c>
      <c r="C94" s="51">
        <f>SUM(D94:F94)</f>
        <v>9</v>
      </c>
      <c r="D94" s="52">
        <v>6</v>
      </c>
      <c r="E94" s="52">
        <v>3</v>
      </c>
      <c r="F94" s="52">
        <v>0</v>
      </c>
      <c r="G94" s="52">
        <v>235</v>
      </c>
      <c r="H94" s="52">
        <v>622</v>
      </c>
      <c r="I94" s="52">
        <v>1</v>
      </c>
      <c r="J94" s="52">
        <v>2</v>
      </c>
      <c r="K94" s="52">
        <v>10</v>
      </c>
      <c r="L94" s="52">
        <v>0</v>
      </c>
      <c r="M94" s="52">
        <v>4</v>
      </c>
      <c r="N94" s="52">
        <f>SUM(O94:Q94)</f>
        <v>4623</v>
      </c>
      <c r="O94" s="52">
        <v>4051</v>
      </c>
      <c r="P94" s="52">
        <v>572</v>
      </c>
      <c r="Q94" s="52">
        <v>0</v>
      </c>
      <c r="R94" s="57">
        <v>46</v>
      </c>
      <c r="S94" s="80"/>
      <c r="T94" s="80"/>
      <c r="U94" s="80"/>
      <c r="V94" s="81"/>
      <c r="W94" s="81"/>
      <c r="X94" s="81"/>
      <c r="Y94" s="81"/>
      <c r="Z94" s="81"/>
      <c r="AA94" s="81"/>
      <c r="AB94" s="81"/>
      <c r="AC94" s="81"/>
      <c r="AD94" s="81"/>
      <c r="AE94" s="81"/>
    </row>
    <row r="95" spans="1:31" s="60" customFormat="1" ht="13.5" customHeight="1">
      <c r="A95" s="14">
        <f>A94+1</f>
        <v>47</v>
      </c>
      <c r="B95" s="74" t="s">
        <v>128</v>
      </c>
      <c r="C95" s="51">
        <f>SUM(D95:F95)</f>
        <v>6</v>
      </c>
      <c r="D95" s="52">
        <v>5</v>
      </c>
      <c r="E95" s="52">
        <v>0</v>
      </c>
      <c r="F95" s="52">
        <v>1</v>
      </c>
      <c r="G95" s="52">
        <v>867</v>
      </c>
      <c r="H95" s="52">
        <v>5</v>
      </c>
      <c r="I95" s="52">
        <v>1</v>
      </c>
      <c r="J95" s="52">
        <v>0</v>
      </c>
      <c r="K95" s="52">
        <v>6</v>
      </c>
      <c r="L95" s="52">
        <v>0</v>
      </c>
      <c r="M95" s="52">
        <v>3</v>
      </c>
      <c r="N95" s="52">
        <f>SUM(O95:Q95)</f>
        <v>23473</v>
      </c>
      <c r="O95" s="52">
        <v>23408</v>
      </c>
      <c r="P95" s="52">
        <v>15</v>
      </c>
      <c r="Q95" s="52">
        <v>50</v>
      </c>
      <c r="R95" s="57">
        <v>47</v>
      </c>
      <c r="S95" s="80"/>
      <c r="T95" s="80"/>
      <c r="U95" s="80"/>
      <c r="V95" s="81"/>
      <c r="W95" s="81"/>
      <c r="X95" s="81"/>
      <c r="Y95" s="81"/>
      <c r="Z95" s="81"/>
      <c r="AA95" s="81"/>
      <c r="AB95" s="81"/>
      <c r="AC95" s="81"/>
      <c r="AD95" s="81"/>
      <c r="AE95" s="81"/>
    </row>
    <row r="96" spans="1:31" s="60" customFormat="1" ht="12" customHeight="1">
      <c r="A96" s="14"/>
      <c r="B96" s="74"/>
      <c r="C96" s="51"/>
      <c r="D96" s="52" t="s">
        <v>61</v>
      </c>
      <c r="E96" s="52"/>
      <c r="F96" s="52"/>
      <c r="G96" s="52" t="s">
        <v>61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7"/>
      <c r="S96" s="80"/>
      <c r="T96" s="80"/>
      <c r="U96" s="80"/>
      <c r="V96" s="81"/>
      <c r="W96" s="81"/>
      <c r="X96" s="81"/>
      <c r="Y96" s="81"/>
      <c r="Z96" s="81"/>
      <c r="AA96" s="81"/>
      <c r="AB96" s="81"/>
      <c r="AC96" s="81"/>
      <c r="AD96" s="81"/>
      <c r="AE96" s="81"/>
    </row>
    <row r="97" spans="1:31" s="66" customFormat="1" ht="15" customHeight="1">
      <c r="A97" s="121" t="s">
        <v>129</v>
      </c>
      <c r="B97" s="122"/>
      <c r="C97" s="78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52"/>
      <c r="O97" s="63"/>
      <c r="P97" s="63"/>
      <c r="Q97" s="63"/>
      <c r="R97" s="79" t="s">
        <v>130</v>
      </c>
      <c r="S97" s="82"/>
      <c r="T97" s="82"/>
      <c r="U97" s="82"/>
      <c r="V97" s="83"/>
      <c r="W97" s="83"/>
      <c r="X97" s="83"/>
      <c r="Y97" s="83"/>
      <c r="Z97" s="83"/>
      <c r="AA97" s="83"/>
      <c r="AB97" s="83"/>
      <c r="AC97" s="83"/>
      <c r="AD97" s="83"/>
      <c r="AE97" s="83"/>
    </row>
    <row r="98" spans="1:31" s="60" customFormat="1" ht="13.5" customHeight="1">
      <c r="A98" s="14">
        <v>48</v>
      </c>
      <c r="B98" s="74" t="s">
        <v>131</v>
      </c>
      <c r="C98" s="51">
        <f>SUM(D98:F98)</f>
        <v>1</v>
      </c>
      <c r="D98" s="52">
        <v>1</v>
      </c>
      <c r="E98" s="52">
        <v>0</v>
      </c>
      <c r="F98" s="52">
        <v>0</v>
      </c>
      <c r="G98" s="52">
        <v>63</v>
      </c>
      <c r="H98" s="52">
        <v>0</v>
      </c>
      <c r="I98" s="52">
        <v>0</v>
      </c>
      <c r="J98" s="52">
        <v>1</v>
      </c>
      <c r="K98" s="52">
        <v>4</v>
      </c>
      <c r="L98" s="52">
        <v>0</v>
      </c>
      <c r="M98" s="52">
        <v>1</v>
      </c>
      <c r="N98" s="52">
        <f>SUM(O98:Q98)</f>
        <v>1060</v>
      </c>
      <c r="O98" s="52">
        <v>1060</v>
      </c>
      <c r="P98" s="52">
        <v>0</v>
      </c>
      <c r="Q98" s="52">
        <v>0</v>
      </c>
      <c r="R98" s="57">
        <v>48</v>
      </c>
      <c r="S98" s="80"/>
      <c r="T98" s="80"/>
      <c r="U98" s="80"/>
      <c r="V98" s="81"/>
      <c r="W98" s="81"/>
      <c r="X98" s="81"/>
      <c r="Y98" s="81"/>
      <c r="Z98" s="81"/>
      <c r="AA98" s="81"/>
      <c r="AB98" s="81"/>
      <c r="AC98" s="81"/>
      <c r="AD98" s="81"/>
      <c r="AE98" s="81"/>
    </row>
    <row r="99" spans="1:31" s="60" customFormat="1" ht="13.5" customHeight="1">
      <c r="A99" s="14">
        <f>A98+1</f>
        <v>49</v>
      </c>
      <c r="B99" s="74" t="s">
        <v>132</v>
      </c>
      <c r="C99" s="51">
        <f>SUM(D99:F99)</f>
        <v>1</v>
      </c>
      <c r="D99" s="52">
        <v>0</v>
      </c>
      <c r="E99" s="52">
        <v>1</v>
      </c>
      <c r="F99" s="52">
        <v>0</v>
      </c>
      <c r="G99" s="52">
        <v>0</v>
      </c>
      <c r="H99" s="52">
        <v>40</v>
      </c>
      <c r="I99" s="52">
        <v>0</v>
      </c>
      <c r="J99" s="52">
        <v>0</v>
      </c>
      <c r="K99" s="52">
        <v>0</v>
      </c>
      <c r="L99" s="52">
        <v>0</v>
      </c>
      <c r="M99" s="52">
        <v>1</v>
      </c>
      <c r="N99" s="52">
        <f>SUM(O99:Q99)</f>
        <v>1010</v>
      </c>
      <c r="O99" s="52">
        <v>0</v>
      </c>
      <c r="P99" s="52">
        <v>1010</v>
      </c>
      <c r="Q99" s="52">
        <v>0</v>
      </c>
      <c r="R99" s="57">
        <v>49</v>
      </c>
      <c r="S99" s="80"/>
      <c r="T99" s="80"/>
      <c r="U99" s="80"/>
      <c r="V99" s="81"/>
      <c r="W99" s="81"/>
      <c r="X99" s="81"/>
      <c r="Y99" s="81"/>
      <c r="Z99" s="81"/>
      <c r="AA99" s="81"/>
      <c r="AB99" s="81"/>
      <c r="AC99" s="81"/>
      <c r="AD99" s="81"/>
      <c r="AE99" s="81"/>
    </row>
    <row r="100" spans="1:31" s="60" customFormat="1" ht="13.5" customHeight="1">
      <c r="A100" s="14">
        <f>A99+1</f>
        <v>50</v>
      </c>
      <c r="B100" s="74" t="s">
        <v>133</v>
      </c>
      <c r="C100" s="51">
        <f>SUM(D100:F100)</f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f>SUM(O100:Q100)</f>
        <v>0</v>
      </c>
      <c r="O100" s="52">
        <v>0</v>
      </c>
      <c r="P100" s="52">
        <v>0</v>
      </c>
      <c r="Q100" s="52">
        <v>0</v>
      </c>
      <c r="R100" s="57">
        <v>50</v>
      </c>
      <c r="S100" s="80"/>
      <c r="T100" s="80"/>
      <c r="U100" s="80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</row>
    <row r="101" spans="1:31" s="60" customFormat="1" ht="13.5" customHeight="1">
      <c r="A101" s="14">
        <f>A100+1</f>
        <v>51</v>
      </c>
      <c r="B101" s="74" t="s">
        <v>134</v>
      </c>
      <c r="C101" s="51">
        <f>SUM(D101:F101)</f>
        <v>1</v>
      </c>
      <c r="D101" s="52">
        <v>1</v>
      </c>
      <c r="E101" s="52">
        <v>0</v>
      </c>
      <c r="F101" s="52">
        <v>0</v>
      </c>
      <c r="G101" s="52">
        <v>45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f>SUM(O101:Q101)</f>
        <v>330</v>
      </c>
      <c r="O101" s="52">
        <v>330</v>
      </c>
      <c r="P101" s="52">
        <v>0</v>
      </c>
      <c r="Q101" s="52">
        <v>0</v>
      </c>
      <c r="R101" s="57">
        <v>51</v>
      </c>
      <c r="S101" s="80"/>
      <c r="T101" s="80"/>
      <c r="U101" s="80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</row>
    <row r="102" spans="1:31" s="60" customFormat="1" ht="13.5" customHeight="1">
      <c r="A102" s="14">
        <f>A101+1</f>
        <v>52</v>
      </c>
      <c r="B102" s="74" t="s">
        <v>135</v>
      </c>
      <c r="C102" s="51">
        <f>SUM(D102:F102)</f>
        <v>3</v>
      </c>
      <c r="D102" s="52">
        <v>0</v>
      </c>
      <c r="E102" s="52">
        <v>2</v>
      </c>
      <c r="F102" s="52">
        <v>1</v>
      </c>
      <c r="G102" s="52">
        <v>0</v>
      </c>
      <c r="H102" s="52">
        <v>605</v>
      </c>
      <c r="I102" s="52">
        <v>0</v>
      </c>
      <c r="J102" s="52">
        <v>0</v>
      </c>
      <c r="K102" s="52">
        <v>0</v>
      </c>
      <c r="L102" s="52">
        <v>0</v>
      </c>
      <c r="M102" s="52">
        <v>2</v>
      </c>
      <c r="N102" s="52">
        <f>SUM(O102:Q102)</f>
        <v>5042</v>
      </c>
      <c r="O102" s="52">
        <v>0</v>
      </c>
      <c r="P102" s="52">
        <v>4802</v>
      </c>
      <c r="Q102" s="52">
        <v>240</v>
      </c>
      <c r="R102" s="57">
        <v>52</v>
      </c>
      <c r="S102" s="80"/>
      <c r="T102" s="80"/>
      <c r="U102" s="80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</row>
    <row r="103" spans="1:31" s="60" customFormat="1" ht="12" customHeight="1">
      <c r="A103" s="14"/>
      <c r="B103" s="74"/>
      <c r="C103" s="5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7"/>
      <c r="S103" s="80"/>
      <c r="T103" s="80"/>
      <c r="U103" s="8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</row>
    <row r="104" spans="1:31" s="66" customFormat="1" ht="15" customHeight="1">
      <c r="A104" s="121" t="s">
        <v>136</v>
      </c>
      <c r="B104" s="122"/>
      <c r="C104" s="78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79" t="s">
        <v>137</v>
      </c>
      <c r="S104" s="82"/>
      <c r="T104" s="82"/>
      <c r="U104" s="82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</row>
    <row r="105" spans="1:31" s="60" customFormat="1" ht="13.5" customHeight="1">
      <c r="A105" s="14">
        <v>53</v>
      </c>
      <c r="B105" s="74" t="s">
        <v>138</v>
      </c>
      <c r="C105" s="51">
        <f>SUM(D105:F105)</f>
        <v>2</v>
      </c>
      <c r="D105" s="52">
        <v>2</v>
      </c>
      <c r="E105" s="52">
        <v>0</v>
      </c>
      <c r="F105" s="52">
        <v>0</v>
      </c>
      <c r="G105" s="52">
        <v>22</v>
      </c>
      <c r="H105" s="52">
        <v>0</v>
      </c>
      <c r="I105" s="52">
        <v>0</v>
      </c>
      <c r="J105" s="52">
        <v>0</v>
      </c>
      <c r="K105" s="52">
        <v>5</v>
      </c>
      <c r="L105" s="52">
        <v>0</v>
      </c>
      <c r="M105" s="52">
        <v>1</v>
      </c>
      <c r="N105" s="52">
        <f>SUM(O105:Q105)</f>
        <v>730</v>
      </c>
      <c r="O105" s="52">
        <v>730</v>
      </c>
      <c r="P105" s="124">
        <v>0</v>
      </c>
      <c r="Q105" s="52">
        <v>0</v>
      </c>
      <c r="R105" s="57">
        <v>53</v>
      </c>
      <c r="S105" s="80"/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</row>
    <row r="106" spans="1:31" s="60" customFormat="1" ht="13.5" customHeight="1">
      <c r="A106" s="14">
        <f>A105+1</f>
        <v>54</v>
      </c>
      <c r="B106" s="74" t="s">
        <v>139</v>
      </c>
      <c r="C106" s="51">
        <f>SUM(D106:F106)</f>
        <v>1</v>
      </c>
      <c r="D106" s="52">
        <v>1</v>
      </c>
      <c r="E106" s="52">
        <v>0</v>
      </c>
      <c r="F106" s="52">
        <v>0</v>
      </c>
      <c r="G106" s="52">
        <v>48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f>SUM(O106:Q106)</f>
        <v>200</v>
      </c>
      <c r="O106" s="52">
        <v>200</v>
      </c>
      <c r="P106" s="52">
        <v>0</v>
      </c>
      <c r="Q106" s="52">
        <v>0</v>
      </c>
      <c r="R106" s="57">
        <v>54</v>
      </c>
      <c r="S106" s="80"/>
      <c r="T106" s="80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</row>
    <row r="107" spans="1:31" s="60" customFormat="1" ht="13.5" customHeight="1">
      <c r="A107" s="14">
        <f>A106+1</f>
        <v>55</v>
      </c>
      <c r="B107" s="74" t="s">
        <v>140</v>
      </c>
      <c r="C107" s="51">
        <f>SUM(D107:F107)</f>
        <v>3</v>
      </c>
      <c r="D107" s="52">
        <v>3</v>
      </c>
      <c r="E107" s="52">
        <v>0</v>
      </c>
      <c r="F107" s="52">
        <v>0</v>
      </c>
      <c r="G107" s="52">
        <v>128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f>SUM(O107:Q107)</f>
        <v>1700</v>
      </c>
      <c r="O107" s="52">
        <v>1700</v>
      </c>
      <c r="P107" s="52">
        <v>0</v>
      </c>
      <c r="Q107" s="52">
        <v>0</v>
      </c>
      <c r="R107" s="57">
        <v>55</v>
      </c>
      <c r="S107" s="80"/>
      <c r="T107" s="80"/>
      <c r="U107" s="8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</row>
    <row r="108" spans="1:31" s="60" customFormat="1" ht="13.5" customHeight="1">
      <c r="A108" s="14">
        <f>A107+1</f>
        <v>56</v>
      </c>
      <c r="B108" s="74" t="s">
        <v>141</v>
      </c>
      <c r="C108" s="51">
        <f>SUM(D108:F108)</f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f>SUM(O108:Q108)</f>
        <v>0</v>
      </c>
      <c r="O108" s="52">
        <v>0</v>
      </c>
      <c r="P108" s="52">
        <v>0</v>
      </c>
      <c r="Q108" s="52">
        <v>0</v>
      </c>
      <c r="R108" s="57">
        <v>56</v>
      </c>
      <c r="S108" s="80"/>
      <c r="T108" s="80"/>
      <c r="U108" s="8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</row>
    <row r="109" spans="1:31" s="60" customFormat="1" ht="12" customHeight="1">
      <c r="A109" s="14"/>
      <c r="B109" s="74"/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7"/>
      <c r="S109" s="80"/>
      <c r="T109" s="80"/>
      <c r="U109" s="80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</row>
    <row r="110" spans="1:21" s="66" customFormat="1" ht="15" customHeight="1">
      <c r="A110" s="121" t="s">
        <v>142</v>
      </c>
      <c r="B110" s="122"/>
      <c r="C110" s="78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79" t="s">
        <v>143</v>
      </c>
      <c r="S110" s="61"/>
      <c r="T110" s="61"/>
      <c r="U110" s="61"/>
    </row>
    <row r="111" spans="1:21" s="60" customFormat="1" ht="13.5" customHeight="1">
      <c r="A111" s="14">
        <v>57</v>
      </c>
      <c r="B111" s="74" t="s">
        <v>144</v>
      </c>
      <c r="C111" s="51">
        <f>SUM(D111:F111)</f>
        <v>1</v>
      </c>
      <c r="D111" s="52">
        <v>1</v>
      </c>
      <c r="E111" s="52">
        <v>0</v>
      </c>
      <c r="F111" s="52">
        <v>0</v>
      </c>
      <c r="G111" s="52">
        <v>89</v>
      </c>
      <c r="H111" s="52">
        <v>0</v>
      </c>
      <c r="I111" s="52">
        <v>0</v>
      </c>
      <c r="J111" s="52">
        <v>1</v>
      </c>
      <c r="K111" s="52">
        <v>6</v>
      </c>
      <c r="L111" s="52">
        <v>0</v>
      </c>
      <c r="M111" s="52">
        <v>0</v>
      </c>
      <c r="N111" s="52">
        <f>SUM(O111:Q111)</f>
        <v>1309</v>
      </c>
      <c r="O111" s="52">
        <v>1309</v>
      </c>
      <c r="P111" s="52">
        <v>0</v>
      </c>
      <c r="Q111" s="52">
        <v>0</v>
      </c>
      <c r="R111" s="57">
        <v>57</v>
      </c>
      <c r="S111" s="59"/>
      <c r="T111" s="59"/>
      <c r="U111" s="59"/>
    </row>
    <row r="112" spans="1:21" s="91" customFormat="1" ht="18" customHeight="1">
      <c r="A112" s="84">
        <f>A111+1</f>
        <v>58</v>
      </c>
      <c r="B112" s="85" t="s">
        <v>145</v>
      </c>
      <c r="C112" s="125">
        <f>SUM(D112:F112)</f>
        <v>7</v>
      </c>
      <c r="D112" s="87">
        <v>4</v>
      </c>
      <c r="E112" s="87">
        <v>2</v>
      </c>
      <c r="F112" s="87">
        <v>1</v>
      </c>
      <c r="G112" s="87">
        <v>443</v>
      </c>
      <c r="H112" s="87">
        <v>220</v>
      </c>
      <c r="I112" s="87">
        <v>0</v>
      </c>
      <c r="J112" s="87">
        <v>3</v>
      </c>
      <c r="K112" s="87">
        <v>15</v>
      </c>
      <c r="L112" s="87">
        <v>1</v>
      </c>
      <c r="M112" s="87">
        <v>1</v>
      </c>
      <c r="N112" s="87">
        <f>SUM(O112:Q112)</f>
        <v>4444</v>
      </c>
      <c r="O112" s="87">
        <v>4414</v>
      </c>
      <c r="P112" s="87">
        <v>30</v>
      </c>
      <c r="Q112" s="87">
        <v>0</v>
      </c>
      <c r="R112" s="88">
        <v>58</v>
      </c>
      <c r="S112" s="126"/>
      <c r="T112" s="126"/>
      <c r="U112" s="126"/>
    </row>
    <row r="113" spans="1:21" s="60" customFormat="1" ht="12">
      <c r="A113" s="92"/>
      <c r="B113" s="92"/>
      <c r="C113" s="93"/>
      <c r="D113" s="93"/>
      <c r="E113" s="93"/>
      <c r="F113" s="93"/>
      <c r="G113" s="93"/>
      <c r="H113" s="93"/>
      <c r="I113" s="93"/>
      <c r="J113" s="14"/>
      <c r="K113" s="14"/>
      <c r="L113" s="14"/>
      <c r="M113" s="14"/>
      <c r="N113" s="14"/>
      <c r="O113" s="67"/>
      <c r="P113" s="67"/>
      <c r="Q113" s="67"/>
      <c r="R113" s="94"/>
      <c r="S113" s="59"/>
      <c r="T113" s="59"/>
      <c r="U113" s="59"/>
    </row>
    <row r="114" spans="1:21" ht="13.5">
      <c r="A114" s="14"/>
      <c r="B114" s="127"/>
      <c r="C114" s="128"/>
      <c r="D114" s="128"/>
      <c r="E114" s="128"/>
      <c r="F114" s="128"/>
      <c r="G114" s="128"/>
      <c r="H114" s="128"/>
      <c r="I114" s="128"/>
      <c r="J114" s="127"/>
      <c r="K114" s="127"/>
      <c r="L114" s="127"/>
      <c r="M114" s="127"/>
      <c r="N114" s="127"/>
      <c r="O114" s="127"/>
      <c r="P114" s="127"/>
      <c r="Q114" s="127"/>
      <c r="R114" s="129"/>
      <c r="S114" s="127"/>
      <c r="T114" s="127"/>
      <c r="U114" s="127"/>
    </row>
    <row r="115" spans="1:21" ht="13.5">
      <c r="A115" s="14"/>
      <c r="B115" s="127"/>
      <c r="C115" s="128"/>
      <c r="D115" s="128"/>
      <c r="E115" s="128"/>
      <c r="F115" s="128"/>
      <c r="G115" s="128"/>
      <c r="H115" s="128"/>
      <c r="I115" s="128"/>
      <c r="J115" s="127"/>
      <c r="K115" s="127"/>
      <c r="L115" s="127"/>
      <c r="M115" s="127"/>
      <c r="N115" s="127"/>
      <c r="O115" s="127"/>
      <c r="P115" s="127"/>
      <c r="Q115" s="127"/>
      <c r="R115" s="129"/>
      <c r="S115" s="127"/>
      <c r="T115" s="127"/>
      <c r="U115" s="127"/>
    </row>
    <row r="116" spans="1:21" ht="13.5">
      <c r="A116" s="14"/>
      <c r="B116" s="127"/>
      <c r="C116" s="128"/>
      <c r="D116" s="128"/>
      <c r="E116" s="128"/>
      <c r="F116" s="128"/>
      <c r="G116" s="128"/>
      <c r="H116" s="128"/>
      <c r="I116" s="128"/>
      <c r="J116" s="127"/>
      <c r="K116" s="127"/>
      <c r="L116" s="127"/>
      <c r="M116" s="127"/>
      <c r="N116" s="127"/>
      <c r="O116" s="127"/>
      <c r="P116" s="127"/>
      <c r="Q116" s="127"/>
      <c r="R116" s="129"/>
      <c r="S116" s="127"/>
      <c r="T116" s="127"/>
      <c r="U116" s="127"/>
    </row>
    <row r="117" spans="1:21" ht="13.5">
      <c r="A117" s="14"/>
      <c r="B117" s="127"/>
      <c r="C117" s="128"/>
      <c r="D117" s="128"/>
      <c r="E117" s="128"/>
      <c r="F117" s="128"/>
      <c r="G117" s="128"/>
      <c r="H117" s="128"/>
      <c r="I117" s="128"/>
      <c r="J117" s="127"/>
      <c r="K117" s="127"/>
      <c r="L117" s="127"/>
      <c r="M117" s="127"/>
      <c r="N117" s="127"/>
      <c r="O117" s="127"/>
      <c r="P117" s="127"/>
      <c r="Q117" s="127"/>
      <c r="R117" s="129"/>
      <c r="S117" s="127"/>
      <c r="T117" s="127"/>
      <c r="U117" s="127"/>
    </row>
    <row r="118" spans="1:21" ht="13.5">
      <c r="A118" s="14"/>
      <c r="B118" s="127"/>
      <c r="C118" s="128"/>
      <c r="D118" s="128"/>
      <c r="E118" s="128"/>
      <c r="F118" s="128"/>
      <c r="G118" s="128"/>
      <c r="H118" s="128"/>
      <c r="I118" s="128"/>
      <c r="J118" s="127"/>
      <c r="K118" s="127"/>
      <c r="L118" s="127"/>
      <c r="M118" s="127"/>
      <c r="N118" s="127"/>
      <c r="O118" s="127"/>
      <c r="P118" s="127"/>
      <c r="Q118" s="127"/>
      <c r="R118" s="129"/>
      <c r="S118" s="127"/>
      <c r="T118" s="127"/>
      <c r="U118" s="127"/>
    </row>
  </sheetData>
  <sheetProtection/>
  <mergeCells count="55">
    <mergeCell ref="A97:B97"/>
    <mergeCell ref="A104:B104"/>
    <mergeCell ref="A110:B110"/>
    <mergeCell ref="Q59:Q60"/>
    <mergeCell ref="A65:B65"/>
    <mergeCell ref="A68:B68"/>
    <mergeCell ref="A78:B78"/>
    <mergeCell ref="A88:B88"/>
    <mergeCell ref="A93:B93"/>
    <mergeCell ref="R58:R60"/>
    <mergeCell ref="C59:C60"/>
    <mergeCell ref="D59:D60"/>
    <mergeCell ref="E59:E60"/>
    <mergeCell ref="F59:F60"/>
    <mergeCell ref="G59:G60"/>
    <mergeCell ref="H59:H60"/>
    <mergeCell ref="I59:I60"/>
    <mergeCell ref="J59:J60"/>
    <mergeCell ref="L59:L60"/>
    <mergeCell ref="A58:B60"/>
    <mergeCell ref="C58:F58"/>
    <mergeCell ref="G58:H58"/>
    <mergeCell ref="I58:J58"/>
    <mergeCell ref="K58:K60"/>
    <mergeCell ref="N58:Q58"/>
    <mergeCell ref="M59:M60"/>
    <mergeCell ref="N59:N60"/>
    <mergeCell ref="O59:O60"/>
    <mergeCell ref="P59:P60"/>
    <mergeCell ref="Q5:Q6"/>
    <mergeCell ref="A7:B7"/>
    <mergeCell ref="A38:B38"/>
    <mergeCell ref="A43:B43"/>
    <mergeCell ref="A50:B50"/>
    <mergeCell ref="A54:B54"/>
    <mergeCell ref="R4:R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4:B6"/>
    <mergeCell ref="C4:F4"/>
    <mergeCell ref="G4:H4"/>
    <mergeCell ref="I4:J4"/>
    <mergeCell ref="K4:K6"/>
    <mergeCell ref="N4:Q4"/>
    <mergeCell ref="M5:M6"/>
    <mergeCell ref="N5:N6"/>
    <mergeCell ref="O5:O6"/>
    <mergeCell ref="P5:P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6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2009-05-11T05:46:44Z</dcterms:created>
  <dcterms:modified xsi:type="dcterms:W3CDTF">2009-05-11T05:46:49Z</dcterms:modified>
  <cp:category/>
  <cp:version/>
  <cp:contentType/>
  <cp:contentStatus/>
</cp:coreProperties>
</file>