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8" sheetId="1" r:id="rId1"/>
  </sheets>
  <externalReferences>
    <externalReference r:id="rId4"/>
  </externalReferences>
  <definedNames>
    <definedName name="_5６農家人口" localSheetId="0">'248'!$B$1:$B$34</definedName>
    <definedName name="_5６農家人口">#REF!</definedName>
    <definedName name="_Regression_Int" localSheetId="0" hidden="1">1</definedName>
    <definedName name="_xlnm.Print_Area" localSheetId="0">'248'!$A$1:$T$37</definedName>
    <definedName name="Print_Area_MI" localSheetId="0">'248'!$B$2:$B$34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<sst xmlns="http://schemas.openxmlformats.org/spreadsheetml/2006/main" count="78" uniqueCount="60">
  <si>
    <t xml:space="preserve"> 　　　　　　　　　　　　　　248．  高　　等　　学　　校　　卒　　業　　</t>
  </si>
  <si>
    <t>(単位  人)</t>
  </si>
  <si>
    <t>年　次　お　よ　び　進　路</t>
  </si>
  <si>
    <t>総　　　　　　　　　数</t>
  </si>
  <si>
    <t>全 日・定 時 制 別</t>
  </si>
  <si>
    <t>普　　　　　通</t>
  </si>
  <si>
    <t>農　　　　業</t>
  </si>
  <si>
    <t>工　　　　　業</t>
  </si>
  <si>
    <t>商　　　　　業</t>
  </si>
  <si>
    <t>水 産  家 庭</t>
  </si>
  <si>
    <t>そ　  の 　 他</t>
  </si>
  <si>
    <t>標示番号</t>
  </si>
  <si>
    <t>総　数</t>
  </si>
  <si>
    <t>男</t>
  </si>
  <si>
    <t>女</t>
  </si>
  <si>
    <t>全 日 制</t>
  </si>
  <si>
    <t>定 時 制</t>
  </si>
  <si>
    <t>総　　数</t>
  </si>
  <si>
    <t>総　　</t>
  </si>
  <si>
    <t>昭　   和  　 45   　 3　</t>
  </si>
  <si>
    <t>　　　 　　46　 3</t>
  </si>
  <si>
    <t>　　　 　　47　 3</t>
  </si>
  <si>
    <t>数</t>
  </si>
  <si>
    <t>　　　 　　48　 3</t>
  </si>
  <si>
    <t>総数</t>
  </si>
  <si>
    <t>総</t>
  </si>
  <si>
    <t>進学校</t>
  </si>
  <si>
    <t xml:space="preserve">   大               　　学　　</t>
  </si>
  <si>
    <t>大</t>
  </si>
  <si>
    <t xml:space="preserve">   短     期     大     学　　</t>
  </si>
  <si>
    <t>短</t>
  </si>
  <si>
    <t xml:space="preserve">  大 学 等 の 別 科</t>
  </si>
  <si>
    <t>別</t>
  </si>
  <si>
    <t xml:space="preserve">  高等学校の専攻科</t>
  </si>
  <si>
    <t xml:space="preserve">  国  立  の  養  護     </t>
  </si>
  <si>
    <t xml:space="preserve">  教  諭  養  成  所      </t>
  </si>
  <si>
    <t>国</t>
  </si>
  <si>
    <t>就職者</t>
  </si>
  <si>
    <t>就</t>
  </si>
  <si>
    <t>就職進学者</t>
  </si>
  <si>
    <t xml:space="preserve">  総　　　　　　　　　　数</t>
  </si>
  <si>
    <t>総</t>
  </si>
  <si>
    <t xml:space="preserve">  大               　　学　　</t>
  </si>
  <si>
    <t xml:space="preserve">  短     期     大     学　　</t>
  </si>
  <si>
    <t>別</t>
  </si>
  <si>
    <t xml:space="preserve">  高等学校の専攻課</t>
  </si>
  <si>
    <t>無業者</t>
  </si>
  <si>
    <t>無</t>
  </si>
  <si>
    <t>その他</t>
  </si>
  <si>
    <t>他</t>
  </si>
  <si>
    <t>割　合　％</t>
  </si>
  <si>
    <t>進　　　　学　　　　者</t>
  </si>
  <si>
    <t>進</t>
  </si>
  <si>
    <t>就　　　　職　　　　者</t>
  </si>
  <si>
    <t>就 　職 　進 　学 　者</t>
  </si>
  <si>
    <t>無　　　　業　　　　者</t>
  </si>
  <si>
    <t>そ　　　　の　　　　他</t>
  </si>
  <si>
    <t>他</t>
  </si>
  <si>
    <t>資料：県統計課「学校基本調査」</t>
  </si>
  <si>
    <t>者  　の　　進　　路　　状　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</si>
</sst>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 horizontal="left"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2" xfId="0" applyNumberFormat="1" applyFont="1" applyFill="1" applyBorder="1" applyAlignment="1" applyProtection="1">
      <alignment horizontal="centerContinuous"/>
      <protection locked="0"/>
    </xf>
    <xf numFmtId="176" fontId="7" fillId="0" borderId="13" xfId="0" applyNumberFormat="1" applyFont="1" applyFill="1" applyBorder="1" applyAlignment="1" applyProtection="1">
      <alignment horizontal="centerContinuous"/>
      <protection locked="0"/>
    </xf>
    <xf numFmtId="176" fontId="7" fillId="0" borderId="14" xfId="0" applyNumberFormat="1" applyFont="1" applyFill="1" applyBorder="1" applyAlignment="1" applyProtection="1">
      <alignment horizontal="centerContinuous"/>
      <protection locked="0"/>
    </xf>
    <xf numFmtId="176" fontId="7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7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9" xfId="0" applyNumberFormat="1" applyFont="1" applyFill="1" applyBorder="1" applyAlignment="1" applyProtection="1">
      <alignment horizontal="center" vertical="center"/>
      <protection locked="0"/>
    </xf>
    <xf numFmtId="176" fontId="8" fillId="0" borderId="20" xfId="0" applyNumberFormat="1" applyFont="1" applyFill="1" applyBorder="1" applyAlignment="1" applyProtection="1">
      <alignment horizontal="center" vertical="center" textRotation="255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3" xfId="0" applyNumberFormat="1" applyFont="1" applyFill="1" applyBorder="1" applyAlignment="1" applyProtection="1">
      <alignment horizontal="center" vertical="distributed"/>
      <protection locked="0"/>
    </xf>
    <xf numFmtId="176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1" fontId="4" fillId="0" borderId="0" xfId="60" applyNumberFormat="1" applyFont="1" applyFill="1" applyProtection="1">
      <alignment/>
      <protection locked="0"/>
    </xf>
    <xf numFmtId="41" fontId="4" fillId="0" borderId="0" xfId="60" applyNumberFormat="1" applyFont="1" applyFill="1" applyBorder="1" applyProtection="1">
      <alignment/>
      <protection locked="0"/>
    </xf>
    <xf numFmtId="41" fontId="4" fillId="0" borderId="0" xfId="61" applyNumberFormat="1" applyFont="1" applyFill="1" applyProtection="1">
      <alignment/>
      <protection locked="0"/>
    </xf>
    <xf numFmtId="176" fontId="4" fillId="0" borderId="22" xfId="0" applyNumberFormat="1" applyFont="1" applyFill="1" applyBorder="1" applyAlignment="1" applyProtection="1">
      <alignment horizontal="center"/>
      <protection locked="0"/>
    </xf>
    <xf numFmtId="176" fontId="8" fillId="0" borderId="23" xfId="0" applyNumberFormat="1" applyFont="1" applyFill="1" applyBorder="1" applyAlignment="1" applyProtection="1">
      <alignment horizontal="center" vertical="distributed"/>
      <protection locked="0"/>
    </xf>
    <xf numFmtId="176" fontId="4" fillId="0" borderId="23" xfId="0" applyNumberFormat="1" applyFont="1" applyFill="1" applyBorder="1" applyAlignment="1" applyProtection="1" quotePrefix="1">
      <alignment horizontal="distributed" vertical="center" wrapText="1"/>
      <protection locked="0"/>
    </xf>
    <xf numFmtId="41" fontId="4" fillId="0" borderId="0" xfId="61" applyNumberFormat="1" applyFont="1" applyFill="1">
      <alignment/>
      <protection/>
    </xf>
    <xf numFmtId="176" fontId="8" fillId="0" borderId="23" xfId="0" applyNumberFormat="1" applyFont="1" applyFill="1" applyBorder="1" applyAlignment="1" applyProtection="1" quotePrefix="1">
      <alignment horizontal="distributed" vertical="center" wrapText="1"/>
      <protection locked="0"/>
    </xf>
    <xf numFmtId="41" fontId="8" fillId="0" borderId="0" xfId="60" applyNumberFormat="1" applyFont="1" applyFill="1" applyProtection="1">
      <alignment/>
      <protection locked="0"/>
    </xf>
    <xf numFmtId="41" fontId="8" fillId="0" borderId="0" xfId="60" applyNumberFormat="1" applyFont="1" applyFill="1" applyBorder="1" applyProtection="1">
      <alignment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41" fontId="8" fillId="0" borderId="0" xfId="61" applyNumberFormat="1" applyFont="1" applyFill="1">
      <alignment/>
      <protection/>
    </xf>
    <xf numFmtId="176" fontId="8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textRotation="255"/>
    </xf>
    <xf numFmtId="176" fontId="8" fillId="0" borderId="23" xfId="0" applyNumberFormat="1" applyFont="1" applyFill="1" applyBorder="1" applyAlignment="1" applyProtection="1" quotePrefix="1">
      <alignment horizontal="center"/>
      <protection locked="0"/>
    </xf>
    <xf numFmtId="41" fontId="8" fillId="0" borderId="0" xfId="61" applyNumberFormat="1" applyFont="1" applyFill="1" applyProtection="1">
      <alignment/>
      <protection locked="0"/>
    </xf>
    <xf numFmtId="176" fontId="8" fillId="0" borderId="0" xfId="0" applyNumberFormat="1" applyFont="1" applyFill="1" applyBorder="1" applyAlignment="1" applyProtection="1">
      <alignment horizontal="distributed"/>
      <protection locked="0"/>
    </xf>
    <xf numFmtId="176" fontId="8" fillId="0" borderId="23" xfId="0" applyNumberFormat="1" applyFont="1" applyFill="1" applyBorder="1" applyAlignment="1" applyProtection="1">
      <alignment horizontal="distributed"/>
      <protection locked="0"/>
    </xf>
    <xf numFmtId="41" fontId="8" fillId="0" borderId="0" xfId="60" applyNumberFormat="1" applyFont="1" applyFill="1" applyBorder="1" applyProtection="1">
      <alignment/>
      <protection/>
    </xf>
    <xf numFmtId="41" fontId="8" fillId="0" borderId="22" xfId="60" applyNumberFormat="1" applyFont="1" applyFill="1" applyBorder="1" applyAlignment="1" applyProtection="1">
      <alignment horizontal="center" vertical="center"/>
      <protection locked="0"/>
    </xf>
    <xf numFmtId="176" fontId="4" fillId="0" borderId="23" xfId="0" applyNumberFormat="1" applyFont="1" applyFill="1" applyBorder="1" applyAlignment="1" applyProtection="1">
      <alignment horizontal="center"/>
      <protection locked="0"/>
    </xf>
    <xf numFmtId="41" fontId="4" fillId="0" borderId="0" xfId="60" applyNumberFormat="1" applyFont="1" applyFill="1" applyBorder="1" applyProtection="1">
      <alignment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41" fontId="4" fillId="0" borderId="0" xfId="60" applyNumberFormat="1" applyFont="1" applyFill="1" applyBorder="1" applyAlignment="1" applyProtection="1">
      <alignment horizontal="center" vertical="center"/>
      <protection/>
    </xf>
    <xf numFmtId="41" fontId="4" fillId="0" borderId="0" xfId="60" applyNumberFormat="1" applyFont="1" applyFill="1" applyBorder="1" applyAlignment="1" applyProtection="1">
      <alignment vertical="center"/>
      <protection locked="0"/>
    </xf>
    <xf numFmtId="176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vertical="center"/>
    </xf>
    <xf numFmtId="0" fontId="4" fillId="0" borderId="23" xfId="0" applyNumberFormat="1" applyFont="1" applyFill="1" applyBorder="1" applyAlignment="1" applyProtection="1">
      <alignment vertical="center" wrapText="1"/>
      <protection locked="0"/>
    </xf>
    <xf numFmtId="41" fontId="4" fillId="0" borderId="0" xfId="60" applyNumberFormat="1" applyFont="1" applyFill="1" applyBorder="1" applyAlignment="1" applyProtection="1">
      <alignment vertical="center"/>
      <protection/>
    </xf>
    <xf numFmtId="41" fontId="4" fillId="0" borderId="0" xfId="60" applyNumberFormat="1" applyFont="1" applyFill="1" applyAlignment="1" applyProtection="1">
      <alignment vertical="center"/>
      <protection locked="0"/>
    </xf>
    <xf numFmtId="41" fontId="4" fillId="0" borderId="0" xfId="61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top"/>
      <protection locked="0"/>
    </xf>
    <xf numFmtId="176" fontId="7" fillId="0" borderId="23" xfId="0" applyNumberFormat="1" applyFont="1" applyFill="1" applyBorder="1" applyAlignment="1" applyProtection="1">
      <alignment vertical="center" wrapText="1"/>
      <protection locked="0"/>
    </xf>
    <xf numFmtId="41" fontId="8" fillId="0" borderId="0" xfId="60" applyNumberFormat="1" applyFont="1" applyFill="1" applyBorder="1" applyAlignment="1" applyProtection="1">
      <alignment vertical="center"/>
      <protection locked="0"/>
    </xf>
    <xf numFmtId="41" fontId="8" fillId="0" borderId="0" xfId="60" applyNumberFormat="1" applyFont="1" applyFill="1" applyAlignment="1" applyProtection="1">
      <alignment vertical="center"/>
      <protection locked="0"/>
    </xf>
    <xf numFmtId="41" fontId="8" fillId="0" borderId="0" xfId="61" applyNumberFormat="1" applyFont="1" applyFill="1" applyAlignment="1" applyProtection="1">
      <alignment vertical="center"/>
      <protection locked="0"/>
    </xf>
    <xf numFmtId="176" fontId="8" fillId="0" borderId="22" xfId="0" applyNumberFormat="1" applyFont="1" applyFill="1" applyBorder="1" applyAlignment="1" applyProtection="1">
      <alignment horizontal="center" vertical="center"/>
      <protection locked="0"/>
    </xf>
    <xf numFmtId="176" fontId="4" fillId="0" borderId="23" xfId="0" applyNumberFormat="1" applyFont="1" applyFill="1" applyBorder="1" applyAlignment="1" applyProtection="1">
      <alignment vertical="center"/>
      <protection locked="0"/>
    </xf>
    <xf numFmtId="176" fontId="4" fillId="0" borderId="23" xfId="0" applyNumberFormat="1" applyFont="1" applyFill="1" applyBorder="1" applyAlignment="1" applyProtection="1">
      <alignment/>
      <protection locked="0"/>
    </xf>
    <xf numFmtId="41" fontId="4" fillId="0" borderId="0" xfId="61" applyNumberFormat="1" applyFont="1" applyFill="1" applyBorder="1">
      <alignment/>
      <protection/>
    </xf>
    <xf numFmtId="176" fontId="4" fillId="0" borderId="23" xfId="0" applyNumberFormat="1" applyFont="1" applyFill="1" applyBorder="1" applyAlignment="1" applyProtection="1">
      <alignment horizontal="distributed"/>
      <protection locked="0"/>
    </xf>
    <xf numFmtId="41" fontId="4" fillId="0" borderId="0" xfId="61" applyNumberFormat="1" applyFont="1" applyFill="1" applyBorder="1" applyProtection="1">
      <alignment/>
      <protection locked="0"/>
    </xf>
    <xf numFmtId="41" fontId="8" fillId="0" borderId="0" xfId="60" applyNumberFormat="1" applyFont="1" applyFill="1" applyBorder="1" applyAlignment="1" applyProtection="1">
      <alignment horizontal="center" vertical="center"/>
      <protection/>
    </xf>
    <xf numFmtId="41" fontId="8" fillId="0" borderId="0" xfId="61" applyNumberFormat="1" applyFont="1" applyFill="1" applyBorder="1">
      <alignment/>
      <protection/>
    </xf>
    <xf numFmtId="41" fontId="8" fillId="0" borderId="12" xfId="61" applyNumberFormat="1" applyFont="1" applyFill="1" applyBorder="1">
      <alignment/>
      <protection/>
    </xf>
    <xf numFmtId="43" fontId="4" fillId="0" borderId="0" xfId="60" applyNumberFormat="1" applyFont="1" applyFill="1" applyBorder="1" applyProtection="1">
      <alignment/>
      <protection/>
    </xf>
    <xf numFmtId="43" fontId="4" fillId="0" borderId="0" xfId="60" applyNumberFormat="1" applyFont="1" applyFill="1" applyBorder="1" applyProtection="1">
      <alignment/>
      <protection locked="0"/>
    </xf>
    <xf numFmtId="43" fontId="4" fillId="0" borderId="0" xfId="60" applyNumberFormat="1" applyFont="1" applyFill="1" applyProtection="1">
      <alignment/>
      <protection locked="0"/>
    </xf>
    <xf numFmtId="43" fontId="4" fillId="0" borderId="0" xfId="61" applyNumberFormat="1" applyFont="1" applyFill="1" applyProtection="1">
      <alignment/>
      <protection locked="0"/>
    </xf>
    <xf numFmtId="43" fontId="4" fillId="0" borderId="0" xfId="61" applyNumberFormat="1" applyFont="1" applyFill="1" applyBorder="1" applyProtection="1">
      <alignment/>
      <protection locked="0"/>
    </xf>
    <xf numFmtId="176" fontId="4" fillId="0" borderId="12" xfId="0" applyNumberFormat="1" applyFont="1" applyFill="1" applyBorder="1" applyAlignment="1" applyProtection="1">
      <alignment/>
      <protection locked="0"/>
    </xf>
    <xf numFmtId="176" fontId="8" fillId="0" borderId="12" xfId="0" applyNumberFormat="1" applyFont="1" applyFill="1" applyBorder="1" applyAlignment="1" applyProtection="1">
      <alignment horizontal="distributed"/>
      <protection locked="0"/>
    </xf>
    <xf numFmtId="41" fontId="8" fillId="0" borderId="18" xfId="60" applyNumberFormat="1" applyFont="1" applyFill="1" applyBorder="1" applyProtection="1">
      <alignment/>
      <protection/>
    </xf>
    <xf numFmtId="41" fontId="8" fillId="0" borderId="12" xfId="60" applyNumberFormat="1" applyFont="1" applyFill="1" applyBorder="1" applyProtection="1">
      <alignment/>
      <protection/>
    </xf>
    <xf numFmtId="41" fontId="8" fillId="0" borderId="12" xfId="60" applyNumberFormat="1" applyFont="1" applyFill="1" applyBorder="1" applyProtection="1">
      <alignment/>
      <protection locked="0"/>
    </xf>
    <xf numFmtId="41" fontId="8" fillId="0" borderId="12" xfId="61" applyNumberFormat="1" applyFont="1" applyFill="1" applyBorder="1" applyProtection="1">
      <alignment/>
      <protection locked="0"/>
    </xf>
    <xf numFmtId="176" fontId="8" fillId="0" borderId="18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horizontal="distributed"/>
      <protection locked="0"/>
    </xf>
    <xf numFmtId="176" fontId="8" fillId="0" borderId="23" xfId="0" applyNumberFormat="1" applyFont="1" applyFill="1" applyBorder="1" applyAlignment="1" applyProtection="1">
      <alignment horizontal="distributed"/>
      <protection locked="0"/>
    </xf>
    <xf numFmtId="176" fontId="4" fillId="0" borderId="23" xfId="0" applyNumberFormat="1" applyFont="1" applyFill="1" applyBorder="1" applyAlignment="1" applyProtection="1">
      <alignment horizontal="center" vertical="center" textRotation="255"/>
      <protection locked="0"/>
    </xf>
    <xf numFmtId="41" fontId="4" fillId="0" borderId="0" xfId="60" applyNumberFormat="1" applyFont="1" applyFill="1" applyBorder="1" applyAlignment="1" applyProtection="1">
      <alignment horizontal="center" vertical="center"/>
      <protection locked="0"/>
    </xf>
    <xf numFmtId="176" fontId="4" fillId="0" borderId="22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distributed" vertical="top"/>
      <protection locked="0"/>
    </xf>
    <xf numFmtId="176" fontId="8" fillId="0" borderId="23" xfId="0" applyNumberFormat="1" applyFont="1" applyFill="1" applyBorder="1" applyAlignment="1" applyProtection="1">
      <alignment horizontal="distributed" vertical="top"/>
      <protection locked="0"/>
    </xf>
    <xf numFmtId="176" fontId="7" fillId="0" borderId="23" xfId="0" applyNumberFormat="1" applyFont="1" applyFill="1" applyBorder="1" applyAlignment="1" applyProtection="1">
      <alignment horizontal="center" vertical="top" textRotation="255"/>
      <protection locked="0"/>
    </xf>
    <xf numFmtId="0" fontId="0" fillId="0" borderId="23" xfId="0" applyFill="1" applyBorder="1" applyAlignment="1">
      <alignment horizontal="center" vertical="top" textRotation="255"/>
    </xf>
    <xf numFmtId="41" fontId="4" fillId="0" borderId="0" xfId="60" applyNumberFormat="1" applyFont="1" applyFill="1" applyBorder="1" applyAlignment="1" applyProtection="1">
      <alignment horizontal="center" vertical="center"/>
      <protection/>
    </xf>
    <xf numFmtId="41" fontId="4" fillId="0" borderId="0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76" fontId="7" fillId="0" borderId="26" xfId="0" applyNumberFormat="1" applyFont="1" applyFill="1" applyBorder="1" applyAlignment="1" applyProtection="1">
      <alignment horizontal="center" vertical="center" textRotation="255"/>
      <protection locked="0"/>
    </xf>
    <xf numFmtId="176" fontId="7" fillId="0" borderId="18" xfId="0" applyNumberFormat="1" applyFont="1" applyFill="1" applyBorder="1" applyAlignment="1" applyProtection="1">
      <alignment horizontal="center" vertical="center" textRotation="255"/>
      <protection locked="0"/>
    </xf>
    <xf numFmtId="176" fontId="4" fillId="0" borderId="23" xfId="0" applyNumberFormat="1" applyFont="1" applyFill="1" applyBorder="1" applyAlignment="1" applyProtection="1">
      <alignment horizontal="distributed" vertical="distributed" textRotation="255"/>
      <protection locked="0"/>
    </xf>
    <xf numFmtId="41" fontId="4" fillId="0" borderId="22" xfId="6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1752600</xdr:colOff>
      <xdr:row>14</xdr:row>
      <xdr:rowOff>57150</xdr:rowOff>
    </xdr:from>
    <xdr:to>
      <xdr:col>1</xdr:col>
      <xdr:colOff>1809750</xdr:colOff>
      <xdr:row>15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2114550" y="2609850"/>
          <a:ext cx="57150" cy="219075"/>
        </a:xfrm>
        <a:prstGeom prst="rightBracke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1743075</xdr:colOff>
      <xdr:row>16</xdr:row>
      <xdr:rowOff>57150</xdr:rowOff>
    </xdr:from>
    <xdr:to>
      <xdr:col>1</xdr:col>
      <xdr:colOff>1800225</xdr:colOff>
      <xdr:row>17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2105025" y="2924175"/>
          <a:ext cx="57150" cy="219075"/>
        </a:xfrm>
        <a:prstGeom prst="rightBracket">
          <a:avLst>
            <a:gd name="adj" fmla="val -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1752600</xdr:colOff>
      <xdr:row>23</xdr:row>
      <xdr:rowOff>47625</xdr:rowOff>
    </xdr:from>
    <xdr:to>
      <xdr:col>1</xdr:col>
      <xdr:colOff>1847850</xdr:colOff>
      <xdr:row>24</xdr:row>
      <xdr:rowOff>133350</xdr:rowOff>
    </xdr:to>
    <xdr:sp>
      <xdr:nvSpPr>
        <xdr:cNvPr id="3" name="AutoShape 5"/>
        <xdr:cNvSpPr>
          <a:spLocks/>
        </xdr:cNvSpPr>
      </xdr:nvSpPr>
      <xdr:spPr>
        <a:xfrm>
          <a:off x="2114550" y="4029075"/>
          <a:ext cx="95250" cy="247650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1&#25945;&#32946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66"/>
  <sheetViews>
    <sheetView tabSelected="1" zoomScalePageLayoutView="0" workbookViewId="0" topLeftCell="H16">
      <selection activeCell="S34" sqref="S34"/>
    </sheetView>
  </sheetViews>
  <sheetFormatPr defaultColWidth="10.66015625" defaultRowHeight="12" customHeight="1"/>
  <cols>
    <col min="1" max="1" width="3.16015625" style="4" customWidth="1"/>
    <col min="2" max="2" width="19.66015625" style="4" customWidth="1"/>
    <col min="3" max="6" width="7.5" style="4" customWidth="1"/>
    <col min="7" max="7" width="6.91015625" style="4" customWidth="1"/>
    <col min="8" max="19" width="7.5" style="4" customWidth="1"/>
    <col min="20" max="20" width="4.3320312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59</v>
      </c>
      <c r="K2" s="6"/>
      <c r="L2" s="6"/>
      <c r="M2" s="6"/>
      <c r="N2" s="3"/>
      <c r="O2" s="3"/>
      <c r="P2" s="3"/>
      <c r="Q2" s="3"/>
      <c r="R2" s="100"/>
      <c r="S2" s="101"/>
      <c r="T2" s="101"/>
      <c r="U2" s="3"/>
    </row>
    <row r="3" spans="2:21" ht="12" customHeight="1" thickBo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102"/>
      <c r="S3" s="102"/>
      <c r="T3" s="102"/>
      <c r="U3" s="3"/>
    </row>
    <row r="4" spans="1:21" ht="24" customHeight="1" thickTop="1">
      <c r="A4" s="103" t="s">
        <v>2</v>
      </c>
      <c r="B4" s="104"/>
      <c r="C4" s="10" t="s">
        <v>3</v>
      </c>
      <c r="D4" s="11"/>
      <c r="E4" s="12"/>
      <c r="F4" s="10" t="s">
        <v>4</v>
      </c>
      <c r="G4" s="13"/>
      <c r="H4" s="10" t="s">
        <v>5</v>
      </c>
      <c r="I4" s="14"/>
      <c r="J4" s="15" t="s">
        <v>6</v>
      </c>
      <c r="K4" s="16"/>
      <c r="L4" s="15" t="s">
        <v>7</v>
      </c>
      <c r="M4" s="17"/>
      <c r="N4" s="10" t="s">
        <v>8</v>
      </c>
      <c r="O4" s="17"/>
      <c r="P4" s="10" t="s">
        <v>9</v>
      </c>
      <c r="Q4" s="17"/>
      <c r="R4" s="10" t="s">
        <v>10</v>
      </c>
      <c r="S4" s="17"/>
      <c r="T4" s="107" t="s">
        <v>11</v>
      </c>
      <c r="U4" s="3"/>
    </row>
    <row r="5" spans="1:21" ht="24" customHeight="1">
      <c r="A5" s="105"/>
      <c r="B5" s="106"/>
      <c r="C5" s="18" t="s">
        <v>12</v>
      </c>
      <c r="D5" s="19" t="s">
        <v>13</v>
      </c>
      <c r="E5" s="19" t="s">
        <v>14</v>
      </c>
      <c r="F5" s="18" t="s">
        <v>15</v>
      </c>
      <c r="G5" s="19" t="s">
        <v>16</v>
      </c>
      <c r="H5" s="19" t="s">
        <v>13</v>
      </c>
      <c r="I5" s="19" t="s">
        <v>14</v>
      </c>
      <c r="J5" s="20" t="s">
        <v>13</v>
      </c>
      <c r="K5" s="21" t="s">
        <v>14</v>
      </c>
      <c r="L5" s="20" t="s">
        <v>13</v>
      </c>
      <c r="M5" s="19" t="s">
        <v>14</v>
      </c>
      <c r="N5" s="19" t="s">
        <v>13</v>
      </c>
      <c r="O5" s="19" t="s">
        <v>14</v>
      </c>
      <c r="P5" s="19" t="s">
        <v>13</v>
      </c>
      <c r="Q5" s="19" t="s">
        <v>14</v>
      </c>
      <c r="R5" s="19" t="s">
        <v>13</v>
      </c>
      <c r="S5" s="19" t="s">
        <v>14</v>
      </c>
      <c r="T5" s="108"/>
      <c r="U5" s="3"/>
    </row>
    <row r="6" spans="1:21" ht="9.75" customHeight="1">
      <c r="A6" s="22" t="s">
        <v>17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3"/>
    </row>
    <row r="7" spans="1:21" ht="12" customHeight="1">
      <c r="A7" s="26" t="s">
        <v>18</v>
      </c>
      <c r="B7" s="27" t="s">
        <v>19</v>
      </c>
      <c r="C7" s="28">
        <v>21011</v>
      </c>
      <c r="D7" s="29">
        <v>10437</v>
      </c>
      <c r="E7" s="28">
        <v>10574</v>
      </c>
      <c r="F7" s="28">
        <v>20512</v>
      </c>
      <c r="G7" s="29">
        <v>499</v>
      </c>
      <c r="H7" s="28">
        <v>4990</v>
      </c>
      <c r="I7" s="28">
        <v>6131</v>
      </c>
      <c r="J7" s="30">
        <v>1095</v>
      </c>
      <c r="K7" s="30">
        <v>743</v>
      </c>
      <c r="L7" s="30">
        <v>2661</v>
      </c>
      <c r="M7" s="30">
        <v>34</v>
      </c>
      <c r="N7" s="30">
        <v>1467</v>
      </c>
      <c r="O7" s="30">
        <v>1990</v>
      </c>
      <c r="P7" s="30">
        <v>199</v>
      </c>
      <c r="Q7" s="30">
        <v>1421</v>
      </c>
      <c r="R7" s="30">
        <v>25</v>
      </c>
      <c r="S7" s="30">
        <v>254</v>
      </c>
      <c r="T7" s="31">
        <v>45</v>
      </c>
      <c r="U7" s="3"/>
    </row>
    <row r="8" spans="1:31" ht="12" customHeight="1">
      <c r="A8" s="32"/>
      <c r="B8" s="33" t="s">
        <v>20</v>
      </c>
      <c r="C8" s="28">
        <v>20089</v>
      </c>
      <c r="D8" s="29">
        <v>9971</v>
      </c>
      <c r="E8" s="28">
        <v>10118</v>
      </c>
      <c r="F8" s="28">
        <v>19702</v>
      </c>
      <c r="G8" s="29">
        <v>387</v>
      </c>
      <c r="H8" s="28">
        <v>4634</v>
      </c>
      <c r="I8" s="28">
        <v>5490</v>
      </c>
      <c r="J8" s="30">
        <v>1063</v>
      </c>
      <c r="K8" s="30">
        <v>692</v>
      </c>
      <c r="L8" s="30">
        <v>2717</v>
      </c>
      <c r="M8" s="30">
        <v>41</v>
      </c>
      <c r="N8" s="30">
        <v>1347</v>
      </c>
      <c r="O8" s="30">
        <v>1925</v>
      </c>
      <c r="P8" s="30">
        <v>183</v>
      </c>
      <c r="Q8" s="30">
        <v>1661</v>
      </c>
      <c r="R8" s="30">
        <v>27</v>
      </c>
      <c r="S8" s="30">
        <v>309</v>
      </c>
      <c r="T8" s="31">
        <v>46</v>
      </c>
      <c r="U8" s="28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ht="12" customHeight="1">
      <c r="A9" s="32"/>
      <c r="B9" s="33" t="s">
        <v>21</v>
      </c>
      <c r="C9" s="28">
        <v>19670</v>
      </c>
      <c r="D9" s="29">
        <v>9840</v>
      </c>
      <c r="E9" s="28">
        <v>9830</v>
      </c>
      <c r="F9" s="28">
        <v>19331</v>
      </c>
      <c r="G9" s="29">
        <v>339</v>
      </c>
      <c r="H9" s="28">
        <v>4654</v>
      </c>
      <c r="I9" s="28">
        <v>5238</v>
      </c>
      <c r="J9" s="30">
        <v>1070</v>
      </c>
      <c r="K9" s="30">
        <v>681</v>
      </c>
      <c r="L9" s="30">
        <v>2629</v>
      </c>
      <c r="M9" s="30">
        <v>29</v>
      </c>
      <c r="N9" s="30">
        <v>1263</v>
      </c>
      <c r="O9" s="30">
        <v>1895</v>
      </c>
      <c r="P9" s="30">
        <v>184</v>
      </c>
      <c r="Q9" s="30">
        <v>1659</v>
      </c>
      <c r="R9" s="30">
        <v>40</v>
      </c>
      <c r="S9" s="30">
        <v>328</v>
      </c>
      <c r="T9" s="31">
        <v>47</v>
      </c>
      <c r="U9" s="28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40" customFormat="1" ht="12" customHeight="1">
      <c r="A10" s="26" t="s">
        <v>22</v>
      </c>
      <c r="B10" s="35" t="s">
        <v>23</v>
      </c>
      <c r="C10" s="36">
        <v>18509</v>
      </c>
      <c r="D10" s="37">
        <v>9073</v>
      </c>
      <c r="E10" s="37">
        <v>9436</v>
      </c>
      <c r="F10" s="37">
        <v>18155</v>
      </c>
      <c r="G10" s="37">
        <v>354</v>
      </c>
      <c r="H10" s="37">
        <v>3990</v>
      </c>
      <c r="I10" s="37">
        <v>5016</v>
      </c>
      <c r="J10" s="37">
        <v>1016</v>
      </c>
      <c r="K10" s="37">
        <v>660</v>
      </c>
      <c r="L10" s="37">
        <v>2652</v>
      </c>
      <c r="M10" s="37">
        <v>63</v>
      </c>
      <c r="N10" s="37">
        <v>1192</v>
      </c>
      <c r="O10" s="37">
        <v>1892</v>
      </c>
      <c r="P10" s="37">
        <v>103</v>
      </c>
      <c r="Q10" s="37">
        <v>1418</v>
      </c>
      <c r="R10" s="37">
        <v>120</v>
      </c>
      <c r="S10" s="37">
        <v>387</v>
      </c>
      <c r="T10" s="38">
        <v>48</v>
      </c>
      <c r="U10" s="36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40" customFormat="1" ht="12" customHeight="1">
      <c r="A11" s="41"/>
      <c r="B11" s="42"/>
      <c r="C11" s="36"/>
      <c r="D11" s="37"/>
      <c r="E11" s="36"/>
      <c r="F11" s="36"/>
      <c r="G11" s="37"/>
      <c r="H11" s="36"/>
      <c r="I11" s="36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38"/>
      <c r="U11" s="36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40" customFormat="1" ht="12" customHeight="1">
      <c r="A12" s="88" t="s">
        <v>24</v>
      </c>
      <c r="B12" s="89"/>
      <c r="C12" s="46">
        <v>5385</v>
      </c>
      <c r="D12" s="46">
        <f aca="true" t="shared" si="0" ref="D12:S12">SUM(D13:D18)</f>
        <v>2936</v>
      </c>
      <c r="E12" s="46">
        <v>2449</v>
      </c>
      <c r="F12" s="46">
        <f t="shared" si="0"/>
        <v>5379</v>
      </c>
      <c r="G12" s="46">
        <f t="shared" si="0"/>
        <v>6</v>
      </c>
      <c r="H12" s="46">
        <f t="shared" si="0"/>
        <v>2371</v>
      </c>
      <c r="I12" s="46">
        <f t="shared" si="0"/>
        <v>2059</v>
      </c>
      <c r="J12" s="39">
        <f t="shared" si="0"/>
        <v>91</v>
      </c>
      <c r="K12" s="39">
        <f t="shared" si="0"/>
        <v>39</v>
      </c>
      <c r="L12" s="39">
        <f t="shared" si="0"/>
        <v>187</v>
      </c>
      <c r="M12" s="39">
        <f t="shared" si="0"/>
        <v>5</v>
      </c>
      <c r="N12" s="39">
        <f t="shared" si="0"/>
        <v>205</v>
      </c>
      <c r="O12" s="39">
        <f t="shared" si="0"/>
        <v>112</v>
      </c>
      <c r="P12" s="39">
        <f t="shared" si="0"/>
        <v>11</v>
      </c>
      <c r="Q12" s="39">
        <f t="shared" si="0"/>
        <v>138</v>
      </c>
      <c r="R12" s="39">
        <f t="shared" si="0"/>
        <v>71</v>
      </c>
      <c r="S12" s="39">
        <f t="shared" si="0"/>
        <v>96</v>
      </c>
      <c r="T12" s="47" t="s">
        <v>25</v>
      </c>
      <c r="U12" s="36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ht="12" customHeight="1">
      <c r="A13" s="109" t="s">
        <v>26</v>
      </c>
      <c r="B13" s="48" t="s">
        <v>27</v>
      </c>
      <c r="C13" s="49">
        <f>D13+E13</f>
        <v>3608</v>
      </c>
      <c r="D13" s="49">
        <f aca="true" t="shared" si="1" ref="D13:E20">H13+J13+L13+N13+P13+R13</f>
        <v>2819</v>
      </c>
      <c r="E13" s="49">
        <v>789</v>
      </c>
      <c r="F13" s="29">
        <v>3603</v>
      </c>
      <c r="G13" s="29">
        <v>5</v>
      </c>
      <c r="H13" s="28">
        <v>2320</v>
      </c>
      <c r="I13" s="28">
        <v>758</v>
      </c>
      <c r="J13" s="30">
        <v>69</v>
      </c>
      <c r="K13" s="30">
        <v>2</v>
      </c>
      <c r="L13" s="30">
        <v>165</v>
      </c>
      <c r="M13" s="30">
        <v>0</v>
      </c>
      <c r="N13" s="30">
        <v>195</v>
      </c>
      <c r="O13" s="30">
        <v>5</v>
      </c>
      <c r="P13" s="30">
        <v>1</v>
      </c>
      <c r="Q13" s="30">
        <v>3</v>
      </c>
      <c r="R13" s="30">
        <v>69</v>
      </c>
      <c r="S13" s="30">
        <v>33</v>
      </c>
      <c r="T13" s="50" t="s">
        <v>28</v>
      </c>
      <c r="U13" s="28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12" customHeight="1">
      <c r="A14" s="109"/>
      <c r="B14" s="48" t="s">
        <v>29</v>
      </c>
      <c r="C14" s="49">
        <v>1703</v>
      </c>
      <c r="D14" s="49">
        <f t="shared" si="1"/>
        <v>100</v>
      </c>
      <c r="E14" s="49">
        <v>1630</v>
      </c>
      <c r="F14" s="29">
        <v>1729</v>
      </c>
      <c r="G14" s="29">
        <v>1</v>
      </c>
      <c r="H14" s="28">
        <v>49</v>
      </c>
      <c r="I14" s="28">
        <v>1283</v>
      </c>
      <c r="J14" s="30">
        <v>20</v>
      </c>
      <c r="K14" s="30">
        <v>35</v>
      </c>
      <c r="L14" s="30">
        <v>18</v>
      </c>
      <c r="M14" s="30">
        <v>5</v>
      </c>
      <c r="N14" s="30">
        <v>10</v>
      </c>
      <c r="O14" s="30">
        <v>107</v>
      </c>
      <c r="P14" s="30">
        <v>1</v>
      </c>
      <c r="Q14" s="30">
        <v>127</v>
      </c>
      <c r="R14" s="30">
        <v>2</v>
      </c>
      <c r="S14" s="30">
        <v>63</v>
      </c>
      <c r="T14" s="31" t="s">
        <v>30</v>
      </c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12" customHeight="1">
      <c r="A15" s="109"/>
      <c r="B15" s="51" t="s">
        <v>31</v>
      </c>
      <c r="C15" s="110">
        <v>37</v>
      </c>
      <c r="D15" s="97">
        <f t="shared" si="1"/>
        <v>17</v>
      </c>
      <c r="E15" s="97">
        <v>20</v>
      </c>
      <c r="F15" s="98">
        <v>37</v>
      </c>
      <c r="G15" s="98">
        <v>0</v>
      </c>
      <c r="H15" s="98">
        <v>2</v>
      </c>
      <c r="I15" s="98">
        <v>8</v>
      </c>
      <c r="J15" s="98">
        <v>2</v>
      </c>
      <c r="K15" s="98">
        <v>2</v>
      </c>
      <c r="L15" s="98">
        <v>4</v>
      </c>
      <c r="M15" s="98">
        <v>0</v>
      </c>
      <c r="N15" s="98">
        <v>0</v>
      </c>
      <c r="O15" s="98">
        <v>0</v>
      </c>
      <c r="P15" s="98">
        <v>9</v>
      </c>
      <c r="Q15" s="98">
        <v>8</v>
      </c>
      <c r="R15" s="98"/>
      <c r="S15" s="98">
        <v>0</v>
      </c>
      <c r="T15" s="92" t="s">
        <v>32</v>
      </c>
      <c r="U15" s="28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12.75" customHeight="1">
      <c r="A16" s="109"/>
      <c r="B16" s="55" t="s">
        <v>33</v>
      </c>
      <c r="C16" s="110"/>
      <c r="D16" s="97"/>
      <c r="E16" s="97">
        <f t="shared" si="1"/>
        <v>0</v>
      </c>
      <c r="F16" s="99"/>
      <c r="G16" s="99">
        <v>0</v>
      </c>
      <c r="H16" s="99">
        <v>0</v>
      </c>
      <c r="I16" s="99"/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/>
      <c r="Q16" s="99"/>
      <c r="R16" s="99"/>
      <c r="S16" s="99">
        <v>0</v>
      </c>
      <c r="T16" s="92"/>
      <c r="U16" s="28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ht="12.75" customHeight="1">
      <c r="A17" s="109"/>
      <c r="B17" s="57" t="s">
        <v>34</v>
      </c>
      <c r="C17" s="52"/>
      <c r="D17" s="52"/>
      <c r="E17" s="52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4"/>
      <c r="U17" s="28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ht="12.75" customHeight="1">
      <c r="A18" s="109"/>
      <c r="B18" s="57" t="s">
        <v>35</v>
      </c>
      <c r="C18" s="58">
        <f>D18+E18</f>
        <v>10</v>
      </c>
      <c r="D18" s="58">
        <f t="shared" si="1"/>
        <v>0</v>
      </c>
      <c r="E18" s="58">
        <f t="shared" si="1"/>
        <v>10</v>
      </c>
      <c r="F18" s="53">
        <v>10</v>
      </c>
      <c r="G18" s="53">
        <v>0</v>
      </c>
      <c r="H18" s="59">
        <v>0</v>
      </c>
      <c r="I18" s="59">
        <v>10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54" t="s">
        <v>36</v>
      </c>
      <c r="U18" s="28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ht="12.75" customHeight="1">
      <c r="A19" s="61"/>
      <c r="B19" s="62"/>
      <c r="C19" s="58"/>
      <c r="D19" s="58"/>
      <c r="E19" s="58"/>
      <c r="F19" s="53"/>
      <c r="G19" s="53"/>
      <c r="H19" s="59"/>
      <c r="I19" s="59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54"/>
      <c r="U19" s="28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ht="12.75" customHeight="1">
      <c r="A20" s="93" t="s">
        <v>37</v>
      </c>
      <c r="B20" s="94"/>
      <c r="C20" s="46">
        <f>D20+E20</f>
        <v>10845</v>
      </c>
      <c r="D20" s="46">
        <f t="shared" si="1"/>
        <v>5182</v>
      </c>
      <c r="E20" s="46">
        <f t="shared" si="1"/>
        <v>5663</v>
      </c>
      <c r="F20" s="63">
        <v>10506</v>
      </c>
      <c r="G20" s="63">
        <v>339</v>
      </c>
      <c r="H20" s="64">
        <v>917</v>
      </c>
      <c r="I20" s="64">
        <v>2167</v>
      </c>
      <c r="J20" s="65">
        <v>846</v>
      </c>
      <c r="K20" s="65">
        <v>558</v>
      </c>
      <c r="L20" s="65">
        <v>2382</v>
      </c>
      <c r="M20" s="65">
        <v>56</v>
      </c>
      <c r="N20" s="65">
        <v>930</v>
      </c>
      <c r="O20" s="65">
        <v>1679</v>
      </c>
      <c r="P20" s="65">
        <v>91</v>
      </c>
      <c r="Q20" s="65">
        <v>980</v>
      </c>
      <c r="R20" s="65">
        <v>16</v>
      </c>
      <c r="S20" s="65">
        <v>223</v>
      </c>
      <c r="T20" s="66" t="s">
        <v>38</v>
      </c>
      <c r="U20" s="28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40" customFormat="1" ht="12" customHeight="1">
      <c r="A21" s="95" t="s">
        <v>39</v>
      </c>
      <c r="B21" s="67" t="s">
        <v>40</v>
      </c>
      <c r="C21" s="46">
        <f>SUM(C22:C25)</f>
        <v>151</v>
      </c>
      <c r="D21" s="46">
        <f>SUM(D22:D25)</f>
        <v>49</v>
      </c>
      <c r="E21" s="46">
        <f>SUM(E22:E25)</f>
        <v>102</v>
      </c>
      <c r="F21" s="46">
        <v>144</v>
      </c>
      <c r="G21" s="46">
        <v>7</v>
      </c>
      <c r="H21" s="46">
        <v>19</v>
      </c>
      <c r="I21" s="46">
        <v>38</v>
      </c>
      <c r="J21" s="46">
        <v>1</v>
      </c>
      <c r="K21" s="46">
        <v>14</v>
      </c>
      <c r="L21" s="46">
        <v>19</v>
      </c>
      <c r="M21" s="46">
        <v>0</v>
      </c>
      <c r="N21" s="46">
        <v>10</v>
      </c>
      <c r="O21" s="46">
        <v>17</v>
      </c>
      <c r="P21" s="46">
        <v>0</v>
      </c>
      <c r="Q21" s="46">
        <v>23</v>
      </c>
      <c r="R21" s="46">
        <v>0</v>
      </c>
      <c r="S21" s="46">
        <v>10</v>
      </c>
      <c r="T21" s="38" t="s">
        <v>41</v>
      </c>
      <c r="U21" s="36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40" customFormat="1" ht="12" customHeight="1">
      <c r="A22" s="96"/>
      <c r="B22" s="48" t="s">
        <v>42</v>
      </c>
      <c r="C22" s="49">
        <f>D22+E22</f>
        <v>48</v>
      </c>
      <c r="D22" s="49">
        <f aca="true" t="shared" si="2" ref="D22:E27">H22+J22+L22+N22+P22+R22</f>
        <v>45</v>
      </c>
      <c r="E22" s="58">
        <f t="shared" si="2"/>
        <v>3</v>
      </c>
      <c r="F22" s="49">
        <v>47</v>
      </c>
      <c r="G22" s="49">
        <v>1</v>
      </c>
      <c r="H22" s="49">
        <v>18</v>
      </c>
      <c r="I22" s="49">
        <v>1</v>
      </c>
      <c r="J22" s="49">
        <v>0</v>
      </c>
      <c r="K22" s="49">
        <v>0</v>
      </c>
      <c r="L22" s="49">
        <v>17</v>
      </c>
      <c r="M22" s="49">
        <v>0</v>
      </c>
      <c r="N22" s="49">
        <v>10</v>
      </c>
      <c r="O22" s="49">
        <v>2</v>
      </c>
      <c r="P22" s="49">
        <v>0</v>
      </c>
      <c r="Q22" s="49">
        <v>0</v>
      </c>
      <c r="R22" s="49">
        <v>0</v>
      </c>
      <c r="S22" s="49">
        <v>0</v>
      </c>
      <c r="T22" s="31" t="s">
        <v>28</v>
      </c>
      <c r="U22" s="36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2.75" customHeight="1">
      <c r="A23" s="96"/>
      <c r="B23" s="48" t="s">
        <v>43</v>
      </c>
      <c r="C23" s="49">
        <f>D23+E23</f>
        <v>97</v>
      </c>
      <c r="D23" s="49">
        <f t="shared" si="2"/>
        <v>3</v>
      </c>
      <c r="E23" s="58">
        <f t="shared" si="2"/>
        <v>94</v>
      </c>
      <c r="F23" s="49">
        <v>92</v>
      </c>
      <c r="G23" s="49">
        <v>5</v>
      </c>
      <c r="H23" s="49">
        <v>0</v>
      </c>
      <c r="I23" s="49">
        <v>32</v>
      </c>
      <c r="J23" s="34">
        <v>1</v>
      </c>
      <c r="K23" s="34">
        <v>14</v>
      </c>
      <c r="L23" s="34">
        <v>2</v>
      </c>
      <c r="M23" s="34">
        <v>0</v>
      </c>
      <c r="N23" s="34">
        <v>0</v>
      </c>
      <c r="O23" s="34">
        <v>15</v>
      </c>
      <c r="P23" s="34">
        <v>0</v>
      </c>
      <c r="Q23" s="34">
        <v>23</v>
      </c>
      <c r="R23" s="34">
        <v>0</v>
      </c>
      <c r="S23" s="34">
        <v>10</v>
      </c>
      <c r="T23" s="54" t="s">
        <v>30</v>
      </c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ht="12.75" customHeight="1">
      <c r="A24" s="96"/>
      <c r="B24" s="68" t="s">
        <v>31</v>
      </c>
      <c r="C24" s="97">
        <f>D24+E24</f>
        <v>6</v>
      </c>
      <c r="D24" s="97">
        <f t="shared" si="2"/>
        <v>1</v>
      </c>
      <c r="E24" s="97">
        <f t="shared" si="2"/>
        <v>5</v>
      </c>
      <c r="F24" s="91">
        <v>5</v>
      </c>
      <c r="G24" s="91">
        <v>1</v>
      </c>
      <c r="H24" s="91">
        <v>1</v>
      </c>
      <c r="I24" s="91">
        <v>5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2" t="s">
        <v>44</v>
      </c>
      <c r="U24" s="28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12.75" customHeight="1">
      <c r="A25" s="96"/>
      <c r="B25" s="68" t="s">
        <v>45</v>
      </c>
      <c r="C25" s="97">
        <f>D25+E25</f>
        <v>0</v>
      </c>
      <c r="D25" s="97">
        <f t="shared" si="2"/>
        <v>0</v>
      </c>
      <c r="E25" s="97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28"/>
      <c r="V25" s="69"/>
      <c r="W25" s="69"/>
      <c r="X25" s="69"/>
      <c r="Y25" s="69"/>
      <c r="Z25" s="69"/>
      <c r="AA25" s="69"/>
      <c r="AB25" s="69"/>
      <c r="AC25" s="69"/>
      <c r="AD25" s="34"/>
      <c r="AE25" s="34"/>
    </row>
    <row r="26" spans="2:31" ht="12" customHeight="1">
      <c r="B26" s="70"/>
      <c r="C26" s="49"/>
      <c r="D26" s="52"/>
      <c r="E26" s="49"/>
      <c r="F26" s="29"/>
      <c r="G26" s="29"/>
      <c r="H26" s="29"/>
      <c r="I26" s="29"/>
      <c r="J26" s="71"/>
      <c r="K26" s="71"/>
      <c r="L26" s="71"/>
      <c r="M26" s="71"/>
      <c r="N26" s="71"/>
      <c r="O26" s="71"/>
      <c r="P26" s="71"/>
      <c r="Q26" s="71"/>
      <c r="R26" s="30"/>
      <c r="S26" s="30"/>
      <c r="T26" s="31"/>
      <c r="U26" s="28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40" customFormat="1" ht="12" customHeight="1">
      <c r="A27" s="88" t="s">
        <v>46</v>
      </c>
      <c r="B27" s="89"/>
      <c r="C27" s="46">
        <f>D27+E27</f>
        <v>2051</v>
      </c>
      <c r="D27" s="72">
        <f t="shared" si="2"/>
        <v>881</v>
      </c>
      <c r="E27" s="46">
        <f>I27+K27+M27+O27+Q27+S27</f>
        <v>1170</v>
      </c>
      <c r="F27" s="37">
        <v>2049</v>
      </c>
      <c r="G27" s="37">
        <v>2</v>
      </c>
      <c r="H27" s="36">
        <v>679</v>
      </c>
      <c r="I27" s="36">
        <v>748</v>
      </c>
      <c r="J27" s="43">
        <v>75</v>
      </c>
      <c r="K27" s="43">
        <v>46</v>
      </c>
      <c r="L27" s="43">
        <v>62</v>
      </c>
      <c r="M27" s="43">
        <v>2</v>
      </c>
      <c r="N27" s="43">
        <v>44</v>
      </c>
      <c r="O27" s="43">
        <v>79</v>
      </c>
      <c r="P27" s="43">
        <v>1</v>
      </c>
      <c r="Q27" s="43">
        <v>252</v>
      </c>
      <c r="R27" s="43">
        <v>20</v>
      </c>
      <c r="S27" s="43">
        <v>43</v>
      </c>
      <c r="T27" s="38" t="s">
        <v>47</v>
      </c>
      <c r="U27" s="36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40" customFormat="1" ht="12" customHeight="1">
      <c r="A28" s="44"/>
      <c r="B28" s="45"/>
      <c r="C28" s="46"/>
      <c r="D28" s="46"/>
      <c r="E28" s="46"/>
      <c r="F28" s="37"/>
      <c r="G28" s="37"/>
      <c r="H28" s="36"/>
      <c r="I28" s="36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38"/>
      <c r="U28" s="36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40" customFormat="1" ht="12" customHeight="1">
      <c r="A29" s="88" t="s">
        <v>48</v>
      </c>
      <c r="B29" s="89"/>
      <c r="C29" s="46">
        <v>77</v>
      </c>
      <c r="D29" s="46">
        <v>25</v>
      </c>
      <c r="E29" s="46">
        <v>52</v>
      </c>
      <c r="F29" s="37">
        <v>77</v>
      </c>
      <c r="G29" s="37">
        <v>0</v>
      </c>
      <c r="H29" s="36">
        <v>4</v>
      </c>
      <c r="I29" s="36">
        <v>4</v>
      </c>
      <c r="J29" s="43">
        <v>3</v>
      </c>
      <c r="K29" s="43">
        <v>3</v>
      </c>
      <c r="L29" s="43">
        <v>2</v>
      </c>
      <c r="M29" s="43">
        <v>0</v>
      </c>
      <c r="N29" s="43">
        <v>3</v>
      </c>
      <c r="O29" s="43">
        <v>5</v>
      </c>
      <c r="P29" s="43">
        <v>0</v>
      </c>
      <c r="Q29" s="43">
        <v>25</v>
      </c>
      <c r="R29" s="43">
        <v>13</v>
      </c>
      <c r="S29" s="43">
        <v>15</v>
      </c>
      <c r="T29" s="38" t="s">
        <v>49</v>
      </c>
      <c r="U29" s="37"/>
      <c r="V29" s="73"/>
      <c r="W29" s="73"/>
      <c r="X29" s="73"/>
      <c r="Y29" s="73"/>
      <c r="Z29" s="73"/>
      <c r="AA29" s="73"/>
      <c r="AB29" s="73"/>
      <c r="AC29" s="73"/>
      <c r="AD29" s="74"/>
      <c r="AE29" s="74"/>
    </row>
    <row r="30" spans="1:31" s="40" customFormat="1" ht="13.5" customHeight="1">
      <c r="A30" s="90" t="s">
        <v>50</v>
      </c>
      <c r="B30" s="48" t="s">
        <v>51</v>
      </c>
      <c r="C30" s="75">
        <v>29.09</v>
      </c>
      <c r="D30" s="75">
        <v>32.35</v>
      </c>
      <c r="E30" s="75">
        <v>25.95</v>
      </c>
      <c r="F30" s="76">
        <v>29.62</v>
      </c>
      <c r="G30" s="76">
        <v>1.69</v>
      </c>
      <c r="H30" s="77">
        <v>59.42</v>
      </c>
      <c r="I30" s="77">
        <v>41.04</v>
      </c>
      <c r="J30" s="78">
        <v>8.95</v>
      </c>
      <c r="K30" s="78">
        <v>5.9</v>
      </c>
      <c r="L30" s="78">
        <v>7.05</v>
      </c>
      <c r="M30" s="78">
        <v>7.93</v>
      </c>
      <c r="N30" s="78">
        <v>17.19</v>
      </c>
      <c r="O30" s="78">
        <v>5.91</v>
      </c>
      <c r="P30" s="78">
        <v>10.67</v>
      </c>
      <c r="Q30" s="78">
        <v>9.73</v>
      </c>
      <c r="R30" s="78">
        <v>59.16</v>
      </c>
      <c r="S30" s="78">
        <v>24.8</v>
      </c>
      <c r="T30" s="31" t="s">
        <v>52</v>
      </c>
      <c r="U30" s="37"/>
      <c r="V30" s="73"/>
      <c r="W30" s="73"/>
      <c r="X30" s="73"/>
      <c r="Y30" s="73"/>
      <c r="Z30" s="73"/>
      <c r="AA30" s="73"/>
      <c r="AB30" s="73"/>
      <c r="AC30" s="73"/>
      <c r="AD30" s="73"/>
      <c r="AE30" s="73"/>
    </row>
    <row r="31" spans="1:31" s="40" customFormat="1" ht="12" customHeight="1">
      <c r="A31" s="90"/>
      <c r="B31" s="48" t="s">
        <v>53</v>
      </c>
      <c r="C31" s="75">
        <v>58.59</v>
      </c>
      <c r="D31" s="75">
        <v>57.11</v>
      </c>
      <c r="E31" s="75">
        <v>60.01</v>
      </c>
      <c r="F31" s="76">
        <v>57.86</v>
      </c>
      <c r="G31" s="76">
        <v>95.76</v>
      </c>
      <c r="H31" s="77">
        <v>22.98</v>
      </c>
      <c r="I31" s="77">
        <v>43.2</v>
      </c>
      <c r="J31" s="78">
        <v>83.26</v>
      </c>
      <c r="K31" s="78">
        <v>84.54</v>
      </c>
      <c r="L31" s="78">
        <v>89.81</v>
      </c>
      <c r="M31" s="78">
        <v>88.88</v>
      </c>
      <c r="N31" s="78">
        <v>78.02</v>
      </c>
      <c r="O31" s="78">
        <v>88.74</v>
      </c>
      <c r="P31" s="78">
        <v>88.34</v>
      </c>
      <c r="Q31" s="78">
        <v>69.11</v>
      </c>
      <c r="R31" s="78">
        <v>13.33</v>
      </c>
      <c r="S31" s="78">
        <v>57.62</v>
      </c>
      <c r="T31" s="31" t="s">
        <v>38</v>
      </c>
      <c r="U31" s="37"/>
      <c r="V31" s="73"/>
      <c r="W31" s="73"/>
      <c r="X31" s="73"/>
      <c r="Y31" s="73"/>
      <c r="Z31" s="73"/>
      <c r="AA31" s="73"/>
      <c r="AB31" s="73"/>
      <c r="AC31" s="73"/>
      <c r="AD31" s="73"/>
      <c r="AE31" s="73"/>
    </row>
    <row r="32" spans="1:31" s="40" customFormat="1" ht="12" customHeight="1">
      <c r="A32" s="90"/>
      <c r="B32" s="48" t="s">
        <v>54</v>
      </c>
      <c r="C32" s="75">
        <v>0.81</v>
      </c>
      <c r="D32" s="75">
        <v>0.54</v>
      </c>
      <c r="E32" s="75">
        <v>1.08</v>
      </c>
      <c r="F32" s="76">
        <v>0.79</v>
      </c>
      <c r="G32" s="76">
        <v>1.97</v>
      </c>
      <c r="H32" s="77">
        <v>0.47</v>
      </c>
      <c r="I32" s="77">
        <v>0.75</v>
      </c>
      <c r="J32" s="78">
        <v>0.09</v>
      </c>
      <c r="K32" s="78">
        <v>2.12</v>
      </c>
      <c r="L32" s="78">
        <v>0.71</v>
      </c>
      <c r="M32" s="43">
        <v>0</v>
      </c>
      <c r="N32" s="78">
        <v>0.83</v>
      </c>
      <c r="O32" s="78">
        <v>0.89</v>
      </c>
      <c r="P32" s="43">
        <v>0</v>
      </c>
      <c r="Q32" s="78">
        <v>1.62</v>
      </c>
      <c r="R32" s="43">
        <v>0</v>
      </c>
      <c r="S32" s="78">
        <v>2.58</v>
      </c>
      <c r="T32" s="31" t="s">
        <v>52</v>
      </c>
      <c r="U32" s="37"/>
      <c r="V32" s="73"/>
      <c r="W32" s="73"/>
      <c r="X32" s="73"/>
      <c r="Y32" s="73"/>
      <c r="Z32" s="73"/>
      <c r="AA32" s="73"/>
      <c r="AB32" s="73"/>
      <c r="AC32" s="73"/>
      <c r="AD32" s="73"/>
      <c r="AE32" s="73"/>
    </row>
    <row r="33" spans="1:31" s="40" customFormat="1" ht="12" customHeight="1">
      <c r="A33" s="90"/>
      <c r="B33" s="48" t="s">
        <v>55</v>
      </c>
      <c r="C33" s="75">
        <v>11.08</v>
      </c>
      <c r="D33" s="75">
        <v>9.71</v>
      </c>
      <c r="E33" s="75">
        <v>12.39</v>
      </c>
      <c r="F33" s="76">
        <v>11.28</v>
      </c>
      <c r="G33" s="76">
        <v>0.56</v>
      </c>
      <c r="H33" s="77">
        <v>17.01</v>
      </c>
      <c r="I33" s="77">
        <v>14.91</v>
      </c>
      <c r="J33" s="78">
        <v>7.38</v>
      </c>
      <c r="K33" s="78">
        <v>6.96</v>
      </c>
      <c r="L33" s="78">
        <v>2.33</v>
      </c>
      <c r="M33" s="78">
        <v>3.17</v>
      </c>
      <c r="N33" s="78">
        <v>3.69</v>
      </c>
      <c r="O33" s="78">
        <v>4.17</v>
      </c>
      <c r="P33" s="78">
        <v>0.97</v>
      </c>
      <c r="Q33" s="78">
        <v>17.77</v>
      </c>
      <c r="R33" s="78">
        <v>16.66</v>
      </c>
      <c r="S33" s="78">
        <v>11.11</v>
      </c>
      <c r="T33" s="31" t="s">
        <v>47</v>
      </c>
      <c r="U33" s="37"/>
      <c r="V33" s="73"/>
      <c r="W33" s="73"/>
      <c r="X33" s="73"/>
      <c r="Y33" s="73"/>
      <c r="Z33" s="73"/>
      <c r="AA33" s="73"/>
      <c r="AB33" s="73"/>
      <c r="AC33" s="73"/>
      <c r="AD33" s="73"/>
      <c r="AE33" s="73"/>
    </row>
    <row r="34" spans="1:21" ht="12.75" customHeight="1">
      <c r="A34" s="90"/>
      <c r="B34" s="48" t="s">
        <v>56</v>
      </c>
      <c r="C34" s="75">
        <v>0.41</v>
      </c>
      <c r="D34" s="75">
        <v>0.27</v>
      </c>
      <c r="E34" s="75">
        <v>0.55</v>
      </c>
      <c r="F34" s="76">
        <v>0.42</v>
      </c>
      <c r="G34" s="37">
        <v>0</v>
      </c>
      <c r="H34" s="76">
        <v>0.1</v>
      </c>
      <c r="I34" s="76">
        <v>0.07</v>
      </c>
      <c r="J34" s="79">
        <v>0.29</v>
      </c>
      <c r="K34" s="79">
        <v>0.45</v>
      </c>
      <c r="L34" s="79">
        <v>0.07</v>
      </c>
      <c r="M34" s="43">
        <v>0</v>
      </c>
      <c r="N34" s="79">
        <v>0.25</v>
      </c>
      <c r="O34" s="79">
        <v>0.26</v>
      </c>
      <c r="P34" s="43">
        <v>0</v>
      </c>
      <c r="Q34" s="79">
        <v>1.76</v>
      </c>
      <c r="R34" s="79">
        <v>10.83</v>
      </c>
      <c r="S34" s="79">
        <v>3.87</v>
      </c>
      <c r="T34" s="31" t="s">
        <v>57</v>
      </c>
      <c r="U34" s="3"/>
    </row>
    <row r="35" spans="1:21" ht="5.25" customHeight="1">
      <c r="A35" s="80"/>
      <c r="B35" s="81"/>
      <c r="C35" s="82"/>
      <c r="D35" s="83"/>
      <c r="E35" s="83"/>
      <c r="F35" s="84"/>
      <c r="G35" s="84"/>
      <c r="H35" s="84"/>
      <c r="I35" s="84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3"/>
    </row>
    <row r="36" spans="1:21" ht="12" customHeight="1">
      <c r="A36" s="4" t="s">
        <v>58</v>
      </c>
      <c r="B36" s="87"/>
      <c r="D36" s="87"/>
      <c r="E36" s="87"/>
      <c r="F36" s="87"/>
      <c r="G36" s="8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87"/>
      <c r="B37" s="87"/>
      <c r="C37" s="87"/>
      <c r="D37" s="87"/>
      <c r="E37" s="87"/>
      <c r="F37" s="87"/>
      <c r="G37" s="8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87"/>
      <c r="B38" s="87"/>
      <c r="C38" s="3"/>
      <c r="D38" s="87"/>
      <c r="E38" s="3"/>
      <c r="F38" s="3"/>
      <c r="G38" s="8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87"/>
      <c r="B39" s="87"/>
      <c r="C39" s="3"/>
      <c r="D39" s="87"/>
      <c r="E39" s="3"/>
      <c r="F39" s="3"/>
      <c r="G39" s="8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87"/>
      <c r="B40" s="87"/>
      <c r="C40" s="3"/>
      <c r="D40" s="87"/>
      <c r="E40" s="3"/>
      <c r="F40" s="3"/>
      <c r="G40" s="8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87"/>
      <c r="B41" s="87"/>
      <c r="C41" s="3"/>
      <c r="D41" s="87"/>
      <c r="E41" s="3"/>
      <c r="F41" s="3"/>
      <c r="G41" s="8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87"/>
      <c r="B42" s="87"/>
      <c r="C42" s="3"/>
      <c r="D42" s="87"/>
      <c r="E42" s="3"/>
      <c r="F42" s="3"/>
      <c r="G42" s="8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87"/>
      <c r="B43" s="8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87"/>
      <c r="B44" s="8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" customHeight="1">
      <c r="A45" s="87"/>
      <c r="B45" s="8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" customHeight="1">
      <c r="A46" s="87"/>
      <c r="B46" s="8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" customHeight="1">
      <c r="A47" s="87"/>
      <c r="B47" s="8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" customHeight="1">
      <c r="A48" s="87"/>
      <c r="B48" s="8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" customHeight="1">
      <c r="A49" s="87"/>
      <c r="B49" s="8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" customHeight="1">
      <c r="A50" s="87"/>
      <c r="B50" s="8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" customHeight="1">
      <c r="A51" s="87"/>
      <c r="B51" s="8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0" ht="12" customHeight="1">
      <c r="A52" s="87"/>
      <c r="B52" s="8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" customHeight="1">
      <c r="A53" s="87"/>
      <c r="B53" s="8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" ht="12" customHeight="1">
      <c r="A54" s="87"/>
      <c r="B54" s="87"/>
    </row>
    <row r="55" spans="1:2" ht="12" customHeight="1">
      <c r="A55" s="3"/>
      <c r="B55" s="87"/>
    </row>
    <row r="56" spans="1:2" ht="12" customHeight="1">
      <c r="A56" s="3"/>
      <c r="B56" s="3"/>
    </row>
    <row r="57" spans="1:2" ht="12" customHeight="1">
      <c r="A57" s="3"/>
      <c r="B57" s="3"/>
    </row>
    <row r="58" spans="1:2" ht="12" customHeight="1">
      <c r="A58" s="3"/>
      <c r="B58" s="3"/>
    </row>
    <row r="59" spans="1:2" ht="12" customHeight="1">
      <c r="A59" s="3"/>
      <c r="B59" s="3"/>
    </row>
    <row r="60" spans="1:2" ht="12" customHeight="1">
      <c r="A60" s="3"/>
      <c r="B60" s="3"/>
    </row>
    <row r="61" spans="1:2" ht="12" customHeight="1">
      <c r="A61" s="3"/>
      <c r="B61" s="3"/>
    </row>
    <row r="62" spans="1:2" ht="12" customHeight="1">
      <c r="A62" s="3"/>
      <c r="B62" s="3"/>
    </row>
    <row r="63" spans="1:2" ht="12" customHeight="1">
      <c r="A63" s="3"/>
      <c r="B63" s="3"/>
    </row>
    <row r="64" spans="1:2" ht="12" customHeight="1">
      <c r="A64" s="3"/>
      <c r="B64" s="3"/>
    </row>
    <row r="65" spans="1:2" ht="12" customHeight="1">
      <c r="A65" s="3"/>
      <c r="B65" s="3"/>
    </row>
    <row r="66" ht="12" customHeight="1">
      <c r="B66" s="3"/>
    </row>
  </sheetData>
  <sheetProtection/>
  <mergeCells count="46">
    <mergeCell ref="R2:T3"/>
    <mergeCell ref="A4:B5"/>
    <mergeCell ref="T4:T5"/>
    <mergeCell ref="A12:B12"/>
    <mergeCell ref="A13:A18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A20:B20"/>
    <mergeCell ref="A21:A25"/>
    <mergeCell ref="C24:C25"/>
    <mergeCell ref="D24:D25"/>
    <mergeCell ref="E24:E25"/>
    <mergeCell ref="F24:F25"/>
    <mergeCell ref="G24:G25"/>
    <mergeCell ref="H24:H25"/>
    <mergeCell ref="I24:I25"/>
    <mergeCell ref="T24:T25"/>
    <mergeCell ref="A27:B27"/>
    <mergeCell ref="J24:J25"/>
    <mergeCell ref="K24:K25"/>
    <mergeCell ref="L24:L25"/>
    <mergeCell ref="M24:M25"/>
    <mergeCell ref="N24:N25"/>
    <mergeCell ref="O24:O25"/>
    <mergeCell ref="A29:B29"/>
    <mergeCell ref="A30:A34"/>
    <mergeCell ref="P24:P25"/>
    <mergeCell ref="Q24:Q25"/>
    <mergeCell ref="R24:R25"/>
    <mergeCell ref="S24:S25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2"/>
  <colBreaks count="1" manualBreakCount="1">
    <brk id="9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2009-05-11T05:35:15Z</dcterms:created>
  <dcterms:modified xsi:type="dcterms:W3CDTF">2009-05-12T00:16:34Z</dcterms:modified>
  <cp:category/>
  <cp:version/>
  <cp:contentType/>
  <cp:contentStatus/>
</cp:coreProperties>
</file>