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7" sheetId="1" r:id="rId1"/>
    <sheet name="87(2)" sheetId="2" r:id="rId2"/>
  </sheets>
  <externalReferences>
    <externalReference r:id="rId5"/>
  </externalReferences>
  <definedNames>
    <definedName name="_10.電気_ガスおよび水道" localSheetId="0">'87'!$B$1:$E$17</definedName>
    <definedName name="_10.電気_ガスおよび水道" localSheetId="1">'87(2)'!$B$2:$D$18</definedName>
    <definedName name="_10.電気_ガスおよび水道">#REF!</definedName>
    <definedName name="_xlnm.Print_Area" localSheetId="0">'87'!$A$1:$R$30</definedName>
    <definedName name="_xlnm.Print_Area" localSheetId="1">'87(2)'!$A$1:$Z$31</definedName>
  </definedNames>
  <calcPr fullCalcOnLoad="1"/>
</workbook>
</file>

<file path=xl/sharedStrings.xml><?xml version="1.0" encoding="utf-8"?>
<sst xmlns="http://schemas.openxmlformats.org/spreadsheetml/2006/main" count="203" uniqueCount="113">
  <si>
    <t xml:space="preserve">87．　工　   業 　  用 　  地 　  お　   よ </t>
  </si>
  <si>
    <r>
      <t xml:space="preserve"> 　び 　 工　   業 　  用　   水   　</t>
    </r>
    <r>
      <rPr>
        <sz val="12"/>
        <color indexed="8"/>
        <rFont val="ＭＳ 明朝"/>
        <family val="1"/>
      </rPr>
      <t>(30人以上の事業所)</t>
    </r>
  </si>
  <si>
    <t xml:space="preserve"> (単位  面積平方メートル・金額　万円)</t>
  </si>
  <si>
    <t>昭和47年</t>
  </si>
  <si>
    <t>産 業 分 類</t>
  </si>
  <si>
    <t>事業所敷地面積および建築面積</t>
  </si>
  <si>
    <t>　                 用    地    の    地　　　目　　  別     取     得     面     積     お     よ     び     価     格</t>
  </si>
  <si>
    <t>標示番号</t>
  </si>
  <si>
    <t>敷 地 面 積</t>
  </si>
  <si>
    <t>建 築 面 積</t>
  </si>
  <si>
    <t>延べ建築面積</t>
  </si>
  <si>
    <t>面　　　　　　　　　　　　　　　      積</t>
  </si>
  <si>
    <t>金　　　　　　　　　　　　　　額</t>
  </si>
  <si>
    <t>総　　　数</t>
  </si>
  <si>
    <t>田　　　畑</t>
  </si>
  <si>
    <t>宅　　　地</t>
  </si>
  <si>
    <t>山林原野</t>
  </si>
  <si>
    <t>埋　立　地</t>
  </si>
  <si>
    <t>そ　の　他</t>
  </si>
  <si>
    <t>総   数</t>
  </si>
  <si>
    <t>田   畑</t>
  </si>
  <si>
    <t>宅   地</t>
  </si>
  <si>
    <t>山林原野</t>
  </si>
  <si>
    <t>埋 立 地</t>
  </si>
  <si>
    <t>そ の 他</t>
  </si>
  <si>
    <t>総             数</t>
  </si>
  <si>
    <t>総</t>
  </si>
  <si>
    <t>18～19</t>
  </si>
  <si>
    <t>食料品</t>
  </si>
  <si>
    <t>20</t>
  </si>
  <si>
    <t>繊維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</si>
  <si>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</si>
  <si>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</si>
  <si>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</si>
  <si>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</si>
  <si>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</si>
  <si>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</si>
  <si>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</si>
  <si>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</si>
  <si>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</si>
  <si>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出版印刷</t>
  </si>
  <si>
    <t>26</t>
  </si>
  <si>
    <t>化学</t>
  </si>
  <si>
    <t>27</t>
  </si>
  <si>
    <t>石油・石炭製品</t>
  </si>
  <si>
    <t>28</t>
  </si>
  <si>
    <t>ゴム</t>
  </si>
  <si>
    <t>Ｘ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</si>
  <si>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</si>
  <si>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</si>
  <si>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</si>
  <si>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</si>
  <si>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</si>
  <si>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</si>
  <si>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</si>
  <si>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</si>
  <si>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</si>
  <si>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</si>
  <si>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</si>
  <si>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</si>
  <si>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</si>
  <si>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</si>
  <si>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</si>
  <si>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</si>
  <si>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</si>
  <si>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</si>
  <si>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39</t>
  </si>
  <si>
    <t>その他</t>
  </si>
  <si>
    <t>39</t>
  </si>
  <si>
    <t xml:space="preserve">  資料：県統計課「大分県の工業」</t>
  </si>
  <si>
    <t xml:space="preserve"> (単位  立方メートル)</t>
  </si>
  <si>
    <t>1　   日　   当　   り   　水　   源   　別  　 用   　水 　  量</t>
  </si>
  <si>
    <t>1　   日　   当   　り　   用   　途　   別   　用　   水　   量</t>
  </si>
  <si>
    <t>標示番号</t>
  </si>
  <si>
    <t>総　数　　　</t>
  </si>
  <si>
    <t>公  共  水  道</t>
  </si>
  <si>
    <t>　　</t>
  </si>
  <si>
    <t>　</t>
  </si>
  <si>
    <t>淡                              水</t>
  </si>
  <si>
    <t>海                              水</t>
  </si>
  <si>
    <t>工業用</t>
  </si>
  <si>
    <t>上 水 道</t>
  </si>
  <si>
    <t>地表水</t>
  </si>
  <si>
    <t>伏流水</t>
  </si>
  <si>
    <t>井戸水</t>
  </si>
  <si>
    <t>その他</t>
  </si>
  <si>
    <t>回収水</t>
  </si>
  <si>
    <t>海  水</t>
  </si>
  <si>
    <t>総   数</t>
  </si>
  <si>
    <t>ボイラ</t>
  </si>
  <si>
    <t>原 料</t>
  </si>
  <si>
    <t>製品処理</t>
  </si>
  <si>
    <t>冷却用水</t>
  </si>
  <si>
    <t>温 調</t>
  </si>
  <si>
    <t>その他</t>
  </si>
  <si>
    <t>水　道</t>
  </si>
  <si>
    <t>ー用水</t>
  </si>
  <si>
    <t>用 水</t>
  </si>
  <si>
    <t>洗浄用水</t>
  </si>
  <si>
    <t>総          数</t>
  </si>
  <si>
    <t>18～19</t>
  </si>
  <si>
    <t>食料品</t>
  </si>
  <si>
    <t>20</t>
  </si>
  <si>
    <t>出版・印刷</t>
  </si>
  <si>
    <t>ゴム</t>
  </si>
  <si>
    <t>窯業土石</t>
  </si>
  <si>
    <t>金属</t>
  </si>
  <si>
    <t>機械</t>
  </si>
  <si>
    <t>39</t>
  </si>
  <si>
    <t xml:space="preserve">      Ａ  敷地および建築面積・用地の</t>
  </si>
  <si>
    <t>地目別取得面積および価格</t>
  </si>
  <si>
    <t xml:space="preserve">         　　Ｂ   １日当り水源別利用水量および</t>
  </si>
  <si>
    <t>1日当り用途別用水量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</si>
</sst>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;&quot;△ &quot;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 applyProtection="1">
      <alignment/>
      <protection/>
    </xf>
    <xf numFmtId="176" fontId="5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 applyProtection="1">
      <alignment horizontal="centerContinuous" vertical="center"/>
      <protection/>
    </xf>
    <xf numFmtId="49" fontId="5" fillId="0" borderId="12" xfId="0" applyNumberFormat="1" applyFont="1" applyFill="1" applyBorder="1" applyAlignment="1">
      <alignment horizontal="centerContinuous" vertical="center"/>
    </xf>
    <xf numFmtId="49" fontId="5" fillId="0" borderId="13" xfId="0" applyNumberFormat="1" applyFont="1" applyFill="1" applyBorder="1" applyAlignment="1" applyProtection="1">
      <alignment horizontal="centerContinuous" vertical="center"/>
      <protection/>
    </xf>
    <xf numFmtId="49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7" xfId="0" applyNumberFormat="1" applyFont="1" applyFill="1" applyBorder="1" applyAlignment="1">
      <alignment horizontal="centerContinuous" vertical="center"/>
    </xf>
    <xf numFmtId="49" fontId="5" fillId="0" borderId="18" xfId="0" applyNumberFormat="1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horizontal="center" vertical="center"/>
    </xf>
    <xf numFmtId="177" fontId="8" fillId="0" borderId="21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/>
      <protection locked="0"/>
    </xf>
    <xf numFmtId="49" fontId="8" fillId="0" borderId="21" xfId="0" applyNumberFormat="1" applyFont="1" applyFill="1" applyBorder="1" applyAlignment="1">
      <alignment horizontal="center"/>
    </xf>
    <xf numFmtId="176" fontId="8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center"/>
      <protection/>
    </xf>
    <xf numFmtId="177" fontId="5" fillId="0" borderId="21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 applyProtection="1" quotePrefix="1">
      <alignment horizontal="center" vertical="center"/>
      <protection locked="0"/>
    </xf>
    <xf numFmtId="177" fontId="5" fillId="0" borderId="22" xfId="0" applyNumberFormat="1" applyFont="1" applyFill="1" applyBorder="1" applyAlignment="1" applyProtection="1">
      <alignment horizontal="distributed" vertical="center"/>
      <protection locked="0"/>
    </xf>
    <xf numFmtId="177" fontId="5" fillId="0" borderId="21" xfId="0" applyNumberFormat="1" applyFont="1" applyFill="1" applyBorder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49" fontId="5" fillId="0" borderId="21" xfId="0" applyNumberFormat="1" applyFont="1" applyFill="1" applyBorder="1" applyAlignment="1" quotePrefix="1">
      <alignment horizontal="center" vertical="center"/>
    </xf>
    <xf numFmtId="177" fontId="5" fillId="0" borderId="21" xfId="0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Alignment="1">
      <alignment horizontal="center" vertical="center"/>
    </xf>
    <xf numFmtId="42" fontId="5" fillId="0" borderId="21" xfId="0" applyNumberFormat="1" applyFont="1" applyFill="1" applyBorder="1" applyAlignment="1" applyProtection="1">
      <alignment horizontal="right"/>
      <protection locked="0"/>
    </xf>
    <xf numFmtId="42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Alignment="1">
      <alignment horizontal="right"/>
    </xf>
    <xf numFmtId="49" fontId="5" fillId="0" borderId="22" xfId="0" applyNumberFormat="1" applyFont="1" applyFill="1" applyBorder="1" applyAlignment="1" applyProtection="1">
      <alignment horizontal="distributed" vertical="center" wrapText="1"/>
      <protection locked="0"/>
    </xf>
    <xf numFmtId="41" fontId="5" fillId="0" borderId="21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177" fontId="5" fillId="0" borderId="21" xfId="0" applyNumberFormat="1" applyFont="1" applyFill="1" applyBorder="1" applyAlignment="1" applyProtection="1" quotePrefix="1">
      <alignment horizontal="right"/>
      <protection/>
    </xf>
    <xf numFmtId="177" fontId="5" fillId="0" borderId="0" xfId="0" applyNumberFormat="1" applyFont="1" applyFill="1" applyBorder="1" applyAlignment="1" applyProtection="1" quotePrefix="1">
      <alignment horizontal="right"/>
      <protection/>
    </xf>
    <xf numFmtId="176" fontId="5" fillId="0" borderId="0" xfId="0" applyNumberFormat="1" applyFont="1" applyFill="1" applyBorder="1" applyAlignment="1">
      <alignment/>
    </xf>
    <xf numFmtId="177" fontId="5" fillId="0" borderId="22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Fill="1" applyBorder="1" applyAlignment="1" applyProtection="1" quotePrefix="1">
      <alignment horizontal="center" vertical="top"/>
      <protection locked="0"/>
    </xf>
    <xf numFmtId="177" fontId="5" fillId="0" borderId="22" xfId="0" applyNumberFormat="1" applyFont="1" applyFill="1" applyBorder="1" applyAlignment="1" applyProtection="1">
      <alignment horizontal="distributed" vertical="top"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49" fontId="5" fillId="0" borderId="21" xfId="0" applyNumberFormat="1" applyFont="1" applyFill="1" applyBorder="1" applyAlignment="1" quotePrefix="1">
      <alignment horizontal="center" vertical="top"/>
    </xf>
    <xf numFmtId="176" fontId="5" fillId="0" borderId="14" xfId="0" applyNumberFormat="1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/>
      <protection/>
    </xf>
    <xf numFmtId="177" fontId="5" fillId="0" borderId="23" xfId="0" applyNumberFormat="1" applyFont="1" applyFill="1" applyBorder="1" applyAlignment="1" applyProtection="1">
      <alignment/>
      <protection locked="0"/>
    </xf>
    <xf numFmtId="177" fontId="5" fillId="0" borderId="14" xfId="0" applyNumberFormat="1" applyFont="1" applyFill="1" applyBorder="1" applyAlignment="1" applyProtection="1">
      <alignment/>
      <protection locked="0"/>
    </xf>
    <xf numFmtId="49" fontId="5" fillId="0" borderId="23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 applyProtection="1">
      <alignment/>
      <protection locked="0"/>
    </xf>
    <xf numFmtId="41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Continuous" vertical="center"/>
    </xf>
    <xf numFmtId="49" fontId="11" fillId="0" borderId="14" xfId="0" applyNumberFormat="1" applyFont="1" applyFill="1" applyBorder="1" applyAlignment="1" applyProtection="1">
      <alignment horizontal="centerContinuous" vertical="center"/>
      <protection/>
    </xf>
    <xf numFmtId="49" fontId="11" fillId="0" borderId="14" xfId="0" applyNumberFormat="1" applyFont="1" applyFill="1" applyBorder="1" applyAlignment="1">
      <alignment horizontal="centerContinuous" vertical="center"/>
    </xf>
    <xf numFmtId="49" fontId="11" fillId="0" borderId="12" xfId="0" applyNumberFormat="1" applyFont="1" applyFill="1" applyBorder="1" applyAlignment="1">
      <alignment horizontal="centerContinuous" vertical="center"/>
    </xf>
    <xf numFmtId="49" fontId="11" fillId="0" borderId="24" xfId="0" applyNumberFormat="1" applyFont="1" applyFill="1" applyBorder="1" applyAlignment="1">
      <alignment horizontal="centerContinuous" vertical="center"/>
    </xf>
    <xf numFmtId="49" fontId="11" fillId="0" borderId="25" xfId="0" applyNumberFormat="1" applyFont="1" applyFill="1" applyBorder="1" applyAlignment="1">
      <alignment horizontal="centerContinuous" vertical="center"/>
    </xf>
    <xf numFmtId="49" fontId="11" fillId="0" borderId="12" xfId="0" applyNumberFormat="1" applyFont="1" applyFill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Alignment="1">
      <alignment horizontal="center" vertical="center"/>
    </xf>
    <xf numFmtId="49" fontId="11" fillId="0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Continuous" vertical="center"/>
      <protection/>
    </xf>
    <xf numFmtId="49" fontId="11" fillId="0" borderId="18" xfId="0" applyNumberFormat="1" applyFont="1" applyFill="1" applyBorder="1" applyAlignment="1">
      <alignment horizontal="centerContinuous" vertical="center"/>
    </xf>
    <xf numFmtId="49" fontId="11" fillId="0" borderId="26" xfId="0" applyNumberFormat="1" applyFont="1" applyFill="1" applyBorder="1" applyAlignment="1" applyProtection="1">
      <alignment horizontal="center" vertical="center"/>
      <protection/>
    </xf>
    <xf numFmtId="49" fontId="11" fillId="0" borderId="26" xfId="0" applyNumberFormat="1" applyFont="1" applyFill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28" xfId="0" applyNumberFormat="1" applyFont="1" applyFill="1" applyBorder="1" applyAlignment="1" applyProtection="1">
      <alignment horizontal="centerContinuous" vertical="center"/>
      <protection/>
    </xf>
    <xf numFmtId="49" fontId="11" fillId="0" borderId="17" xfId="0" applyNumberFormat="1" applyFont="1" applyFill="1" applyBorder="1" applyAlignment="1" applyProtection="1">
      <alignment horizontal="centerContinuous" vertical="center"/>
      <protection/>
    </xf>
    <xf numFmtId="49" fontId="11" fillId="0" borderId="17" xfId="0" applyNumberFormat="1" applyFont="1" applyFill="1" applyBorder="1" applyAlignment="1">
      <alignment horizontal="centerContinuous" vertical="center"/>
    </xf>
    <xf numFmtId="49" fontId="11" fillId="0" borderId="28" xfId="0" applyNumberFormat="1" applyFont="1" applyFill="1" applyBorder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>
      <alignment vertical="center"/>
    </xf>
    <xf numFmtId="41" fontId="12" fillId="0" borderId="21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177" fontId="12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 applyProtection="1">
      <alignment/>
      <protection/>
    </xf>
    <xf numFmtId="49" fontId="12" fillId="0" borderId="21" xfId="0" applyNumberFormat="1" applyFont="1" applyFill="1" applyBorder="1" applyAlignment="1">
      <alignment horizontal="center"/>
    </xf>
    <xf numFmtId="41" fontId="12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/>
    </xf>
    <xf numFmtId="0" fontId="11" fillId="0" borderId="0" xfId="0" applyFont="1" applyFill="1" applyAlignment="1" applyProtection="1">
      <alignment horizontal="center"/>
      <protection/>
    </xf>
    <xf numFmtId="41" fontId="11" fillId="0" borderId="21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41" fontId="11" fillId="0" borderId="0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41" fontId="11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 applyProtection="1" quotePrefix="1">
      <alignment horizontal="center" vertical="center"/>
      <protection locked="0"/>
    </xf>
    <xf numFmtId="177" fontId="11" fillId="0" borderId="22" xfId="0" applyNumberFormat="1" applyFont="1" applyFill="1" applyBorder="1" applyAlignment="1" applyProtection="1">
      <alignment horizontal="distributed" vertical="center"/>
      <protection locked="0"/>
    </xf>
    <xf numFmtId="41" fontId="11" fillId="0" borderId="2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177" fontId="11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 quotePrefix="1">
      <alignment/>
      <protection/>
    </xf>
    <xf numFmtId="49" fontId="11" fillId="0" borderId="21" xfId="0" applyNumberFormat="1" applyFont="1" applyFill="1" applyBorder="1" applyAlignment="1" quotePrefix="1">
      <alignment horizontal="center"/>
    </xf>
    <xf numFmtId="41" fontId="11" fillId="0" borderId="0" xfId="0" applyNumberFormat="1" applyFont="1" applyFill="1" applyBorder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/>
      <protection/>
    </xf>
    <xf numFmtId="49" fontId="11" fillId="0" borderId="22" xfId="0" applyNumberFormat="1" applyFont="1" applyFill="1" applyBorder="1" applyAlignment="1" applyProtection="1">
      <alignment horizontal="distributed" vertical="center" wrapText="1"/>
      <protection locked="0"/>
    </xf>
    <xf numFmtId="41" fontId="11" fillId="0" borderId="0" xfId="0" applyNumberFormat="1" applyFont="1" applyFill="1" applyAlignment="1">
      <alignment horizontal="right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 quotePrefix="1">
      <alignment horizontal="right"/>
      <protection/>
    </xf>
    <xf numFmtId="177" fontId="11" fillId="0" borderId="0" xfId="0" applyNumberFormat="1" applyFont="1" applyFill="1" applyBorder="1" applyAlignment="1" applyProtection="1" quotePrefix="1">
      <alignment/>
      <protection/>
    </xf>
    <xf numFmtId="177" fontId="11" fillId="0" borderId="22" xfId="0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Fill="1" applyBorder="1" applyAlignment="1" applyProtection="1" quotePrefix="1">
      <alignment horizontal="center" vertical="top"/>
      <protection locked="0"/>
    </xf>
    <xf numFmtId="177" fontId="11" fillId="0" borderId="22" xfId="0" applyNumberFormat="1" applyFont="1" applyFill="1" applyBorder="1" applyAlignment="1" applyProtection="1">
      <alignment horizontal="distributed" vertical="top"/>
      <protection locked="0"/>
    </xf>
    <xf numFmtId="176" fontId="11" fillId="0" borderId="14" xfId="0" applyNumberFormat="1" applyFont="1" applyFill="1" applyBorder="1" applyAlignment="1">
      <alignment horizontal="left"/>
    </xf>
    <xf numFmtId="0" fontId="11" fillId="0" borderId="28" xfId="0" applyNumberFormat="1" applyFont="1" applyFill="1" applyBorder="1" applyAlignment="1" applyProtection="1">
      <alignment horizontal="distributed"/>
      <protection/>
    </xf>
    <xf numFmtId="41" fontId="11" fillId="0" borderId="14" xfId="0" applyNumberFormat="1" applyFont="1" applyFill="1" applyBorder="1" applyAlignment="1">
      <alignment/>
    </xf>
    <xf numFmtId="41" fontId="11" fillId="0" borderId="14" xfId="0" applyNumberFormat="1" applyFont="1" applyFill="1" applyBorder="1" applyAlignment="1" applyProtection="1">
      <alignment/>
      <protection locked="0"/>
    </xf>
    <xf numFmtId="179" fontId="11" fillId="0" borderId="14" xfId="0" applyNumberFormat="1" applyFont="1" applyFill="1" applyBorder="1" applyAlignment="1" applyProtection="1">
      <alignment/>
      <protection locked="0"/>
    </xf>
    <xf numFmtId="49" fontId="11" fillId="0" borderId="23" xfId="0" applyNumberFormat="1" applyFont="1" applyFill="1" applyBorder="1" applyAlignment="1">
      <alignment horizontal="center"/>
    </xf>
    <xf numFmtId="41" fontId="11" fillId="0" borderId="3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8" fillId="0" borderId="2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>
      <alignment horizontal="right" vertical="center"/>
    </xf>
    <xf numFmtId="176" fontId="7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 applyProtection="1">
      <alignment horizontal="center"/>
      <protection/>
    </xf>
    <xf numFmtId="49" fontId="12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11" fillId="0" borderId="31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 textRotation="255"/>
    </xf>
    <xf numFmtId="49" fontId="11" fillId="0" borderId="26" xfId="0" applyNumberFormat="1" applyFont="1" applyFill="1" applyBorder="1" applyAlignment="1" applyProtection="1">
      <alignment horizontal="center" vertical="center" wrapText="1"/>
      <protection/>
    </xf>
    <xf numFmtId="49" fontId="11" fillId="0" borderId="29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D10">
      <selection activeCell="Q20" sqref="Q20"/>
    </sheetView>
  </sheetViews>
  <sheetFormatPr defaultColWidth="15.25390625" defaultRowHeight="12" customHeight="1"/>
  <cols>
    <col min="1" max="1" width="6.75390625" style="6" customWidth="1"/>
    <col min="2" max="2" width="14.25390625" style="6" customWidth="1"/>
    <col min="3" max="5" width="14.75390625" style="6" customWidth="1"/>
    <col min="6" max="8" width="13.75390625" style="6" customWidth="1"/>
    <col min="9" max="11" width="11.75390625" style="6" customWidth="1"/>
    <col min="12" max="17" width="10.75390625" style="6" customWidth="1"/>
    <col min="18" max="18" width="6.75390625" style="77" customWidth="1"/>
    <col min="19" max="16384" width="15.25390625" style="6" customWidth="1"/>
  </cols>
  <sheetData>
    <row r="1" spans="2:18" s="1" customFormat="1" ht="21" customHeight="1">
      <c r="B1" s="2"/>
      <c r="C1" s="2"/>
      <c r="D1" s="168" t="s">
        <v>0</v>
      </c>
      <c r="E1" s="169"/>
      <c r="F1" s="169"/>
      <c r="G1" s="169"/>
      <c r="H1" s="169"/>
      <c r="I1" s="3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8" customHeight="1" thickBot="1">
      <c r="A2" s="5" t="s">
        <v>2</v>
      </c>
      <c r="C2" s="7"/>
      <c r="D2" s="8"/>
      <c r="F2" s="9" t="s">
        <v>109</v>
      </c>
      <c r="G2" s="10"/>
      <c r="H2" s="11"/>
      <c r="I2" s="170" t="s">
        <v>110</v>
      </c>
      <c r="J2" s="170"/>
      <c r="K2" s="171"/>
      <c r="L2" s="12"/>
      <c r="M2" s="12"/>
      <c r="N2" s="12"/>
      <c r="O2" s="12"/>
      <c r="P2" s="12"/>
      <c r="Q2" s="172" t="s">
        <v>3</v>
      </c>
      <c r="R2" s="172"/>
    </row>
    <row r="3" spans="1:18" s="18" customFormat="1" ht="16.5" customHeight="1" thickTop="1">
      <c r="A3" s="173" t="s">
        <v>4</v>
      </c>
      <c r="B3" s="174"/>
      <c r="C3" s="13" t="s">
        <v>5</v>
      </c>
      <c r="D3" s="14"/>
      <c r="E3" s="15"/>
      <c r="F3" s="16" t="s">
        <v>6</v>
      </c>
      <c r="G3" s="17"/>
      <c r="H3" s="16"/>
      <c r="J3" s="19"/>
      <c r="K3" s="16"/>
      <c r="L3" s="20"/>
      <c r="M3" s="20"/>
      <c r="N3" s="20"/>
      <c r="O3" s="20"/>
      <c r="P3" s="20"/>
      <c r="Q3" s="21"/>
      <c r="R3" s="179" t="s">
        <v>7</v>
      </c>
    </row>
    <row r="4" spans="1:18" s="18" customFormat="1" ht="16.5" customHeight="1">
      <c r="A4" s="175"/>
      <c r="B4" s="176"/>
      <c r="C4" s="182" t="s">
        <v>8</v>
      </c>
      <c r="D4" s="182" t="s">
        <v>9</v>
      </c>
      <c r="E4" s="182" t="s">
        <v>10</v>
      </c>
      <c r="F4" s="24" t="s">
        <v>11</v>
      </c>
      <c r="G4" s="25"/>
      <c r="H4" s="25"/>
      <c r="I4" s="25"/>
      <c r="J4" s="25"/>
      <c r="K4" s="26"/>
      <c r="L4" s="25" t="s">
        <v>12</v>
      </c>
      <c r="M4" s="25"/>
      <c r="N4" s="25"/>
      <c r="O4" s="25"/>
      <c r="P4" s="25"/>
      <c r="Q4" s="26"/>
      <c r="R4" s="180"/>
    </row>
    <row r="5" spans="1:18" s="18" customFormat="1" ht="16.5" customHeight="1">
      <c r="A5" s="177"/>
      <c r="B5" s="178"/>
      <c r="C5" s="183"/>
      <c r="D5" s="183"/>
      <c r="E5" s="183"/>
      <c r="F5" s="27" t="s">
        <v>13</v>
      </c>
      <c r="G5" s="28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33" t="s">
        <v>19</v>
      </c>
      <c r="M5" s="29" t="s">
        <v>20</v>
      </c>
      <c r="N5" s="29" t="s">
        <v>21</v>
      </c>
      <c r="O5" s="29" t="s">
        <v>22</v>
      </c>
      <c r="P5" s="29" t="s">
        <v>23</v>
      </c>
      <c r="Q5" s="31" t="s">
        <v>24</v>
      </c>
      <c r="R5" s="181"/>
    </row>
    <row r="6" spans="2:18" s="18" customFormat="1" ht="9" customHeight="1">
      <c r="B6" s="34"/>
      <c r="C6" s="35"/>
      <c r="D6" s="22"/>
      <c r="E6" s="22"/>
      <c r="R6" s="36"/>
    </row>
    <row r="7" spans="1:18" s="40" customFormat="1" ht="13.5" customHeight="1">
      <c r="A7" s="166" t="s">
        <v>25</v>
      </c>
      <c r="B7" s="167"/>
      <c r="C7" s="37">
        <v>16653130</v>
      </c>
      <c r="D7" s="38">
        <v>1903867</v>
      </c>
      <c r="E7" s="38">
        <v>2306531</v>
      </c>
      <c r="F7" s="38">
        <f>SUM(G7:K7)</f>
        <v>497655</v>
      </c>
      <c r="G7" s="38">
        <f aca="true" t="shared" si="0" ref="G7:N7">SUM(G9:G28)</f>
        <v>174680</v>
      </c>
      <c r="H7" s="38">
        <f t="shared" si="0"/>
        <v>131934</v>
      </c>
      <c r="I7" s="38">
        <f t="shared" si="0"/>
        <v>145779</v>
      </c>
      <c r="J7" s="38">
        <f t="shared" si="0"/>
        <v>43964</v>
      </c>
      <c r="K7" s="38">
        <f t="shared" si="0"/>
        <v>1298</v>
      </c>
      <c r="L7" s="38">
        <f>SUM(M7:Q7)</f>
        <v>203180</v>
      </c>
      <c r="M7" s="38">
        <f t="shared" si="0"/>
        <v>56893</v>
      </c>
      <c r="N7" s="38">
        <f t="shared" si="0"/>
        <v>95387</v>
      </c>
      <c r="O7" s="38">
        <f>SUM(O9:O28)</f>
        <v>26385</v>
      </c>
      <c r="P7" s="38">
        <f>SUM(P9:P28)</f>
        <v>24466</v>
      </c>
      <c r="Q7" s="38">
        <f>SUM(Q9:Q28)</f>
        <v>49</v>
      </c>
      <c r="R7" s="39" t="s">
        <v>26</v>
      </c>
    </row>
    <row r="8" spans="2:18" ht="13.5" customHeight="1">
      <c r="B8" s="41"/>
      <c r="C8" s="42"/>
      <c r="D8" s="43"/>
      <c r="E8" s="43"/>
      <c r="F8" s="44"/>
      <c r="G8" s="45"/>
      <c r="H8" s="45"/>
      <c r="I8" s="45"/>
      <c r="J8" s="46"/>
      <c r="K8" s="38"/>
      <c r="L8" s="45"/>
      <c r="M8" s="45"/>
      <c r="N8" s="45"/>
      <c r="O8" s="45"/>
      <c r="P8" s="45"/>
      <c r="Q8" s="45"/>
      <c r="R8" s="47"/>
    </row>
    <row r="9" spans="1:18" ht="13.5" customHeight="1">
      <c r="A9" s="48" t="s">
        <v>27</v>
      </c>
      <c r="B9" s="49" t="s">
        <v>28</v>
      </c>
      <c r="C9" s="50">
        <v>621210</v>
      </c>
      <c r="D9" s="51">
        <v>170189</v>
      </c>
      <c r="E9" s="51">
        <v>227436</v>
      </c>
      <c r="F9" s="38">
        <f aca="true" t="shared" si="1" ref="F9:F28">SUM(G9:K9)</f>
        <v>75452</v>
      </c>
      <c r="G9" s="45">
        <v>59763</v>
      </c>
      <c r="H9" s="45">
        <v>10136</v>
      </c>
      <c r="I9" s="45">
        <v>5553</v>
      </c>
      <c r="J9" s="45">
        <v>0</v>
      </c>
      <c r="K9" s="45">
        <v>0</v>
      </c>
      <c r="L9" s="38">
        <f aca="true" t="shared" si="2" ref="L9:L16">SUM(M9:Q9)</f>
        <v>32219</v>
      </c>
      <c r="M9" s="45">
        <v>24163</v>
      </c>
      <c r="N9" s="45">
        <v>7732</v>
      </c>
      <c r="O9" s="45">
        <v>324</v>
      </c>
      <c r="P9" s="45">
        <v>0</v>
      </c>
      <c r="Q9" s="45">
        <v>0</v>
      </c>
      <c r="R9" s="52" t="s">
        <v>27</v>
      </c>
    </row>
    <row r="10" spans="1:18" ht="13.5" customHeight="1">
      <c r="A10" s="48" t="s">
        <v>29</v>
      </c>
      <c r="B10" s="49" t="s">
        <v>30</v>
      </c>
      <c r="C10" s="50">
        <v>484680</v>
      </c>
      <c r="D10" s="51">
        <v>150474</v>
      </c>
      <c r="E10" s="51">
        <v>173477</v>
      </c>
      <c r="F10" s="38">
        <f t="shared" si="1"/>
        <v>1000</v>
      </c>
      <c r="G10" s="45">
        <v>0</v>
      </c>
      <c r="H10" s="45">
        <v>1000</v>
      </c>
      <c r="I10" s="45">
        <v>0</v>
      </c>
      <c r="J10" s="45">
        <v>0</v>
      </c>
      <c r="K10" s="45">
        <v>0</v>
      </c>
      <c r="L10" s="38">
        <f t="shared" si="2"/>
        <v>250</v>
      </c>
      <c r="M10" s="45">
        <v>0</v>
      </c>
      <c r="N10" s="45">
        <v>250</v>
      </c>
      <c r="O10" s="45">
        <v>0</v>
      </c>
      <c r="P10" s="45">
        <v>0</v>
      </c>
      <c r="Q10" s="45">
        <v>0</v>
      </c>
      <c r="R10" s="52" t="s">
        <v>29</v>
      </c>
    </row>
    <row r="11" spans="1:18" ht="13.5" customHeight="1">
      <c r="A11" s="48" t="s">
        <v>31</v>
      </c>
      <c r="B11" s="49" t="s">
        <v>32</v>
      </c>
      <c r="C11" s="50">
        <v>53091</v>
      </c>
      <c r="D11" s="51">
        <v>14652</v>
      </c>
      <c r="E11" s="51">
        <v>16200</v>
      </c>
      <c r="F11" s="38">
        <f t="shared" si="1"/>
        <v>2024</v>
      </c>
      <c r="G11" s="45">
        <v>2024</v>
      </c>
      <c r="H11" s="45">
        <v>0</v>
      </c>
      <c r="I11" s="45">
        <v>0</v>
      </c>
      <c r="J11" s="45">
        <v>0</v>
      </c>
      <c r="K11" s="45">
        <v>0</v>
      </c>
      <c r="L11" s="38">
        <f t="shared" si="2"/>
        <v>128</v>
      </c>
      <c r="M11" s="45">
        <v>128</v>
      </c>
      <c r="N11" s="45">
        <v>0</v>
      </c>
      <c r="O11" s="45">
        <v>0</v>
      </c>
      <c r="P11" s="45">
        <v>0</v>
      </c>
      <c r="Q11" s="45">
        <v>0</v>
      </c>
      <c r="R11" s="52" t="s">
        <v>31</v>
      </c>
    </row>
    <row r="12" spans="1:18" ht="13.5" customHeight="1">
      <c r="A12" s="48" t="s">
        <v>33</v>
      </c>
      <c r="B12" s="49" t="s">
        <v>34</v>
      </c>
      <c r="C12" s="50">
        <v>338669</v>
      </c>
      <c r="D12" s="51">
        <v>104464</v>
      </c>
      <c r="E12" s="51">
        <v>123017</v>
      </c>
      <c r="F12" s="38">
        <f t="shared" si="1"/>
        <v>13168</v>
      </c>
      <c r="G12" s="45">
        <v>12358</v>
      </c>
      <c r="H12" s="45">
        <v>360</v>
      </c>
      <c r="I12" s="45">
        <v>450</v>
      </c>
      <c r="J12" s="45">
        <v>0</v>
      </c>
      <c r="K12" s="45">
        <v>0</v>
      </c>
      <c r="L12" s="38">
        <f t="shared" si="2"/>
        <v>3952</v>
      </c>
      <c r="M12" s="45">
        <v>3607</v>
      </c>
      <c r="N12" s="45">
        <v>270</v>
      </c>
      <c r="O12" s="45">
        <v>75</v>
      </c>
      <c r="P12" s="45">
        <v>0</v>
      </c>
      <c r="Q12" s="45">
        <v>0</v>
      </c>
      <c r="R12" s="52" t="s">
        <v>33</v>
      </c>
    </row>
    <row r="13" spans="1:18" ht="13.5" customHeight="1">
      <c r="A13" s="48" t="s">
        <v>35</v>
      </c>
      <c r="B13" s="49" t="s">
        <v>36</v>
      </c>
      <c r="C13" s="50">
        <v>133342</v>
      </c>
      <c r="D13" s="51">
        <v>47968</v>
      </c>
      <c r="E13" s="51">
        <v>65153</v>
      </c>
      <c r="F13" s="38">
        <f t="shared" si="1"/>
        <v>5345</v>
      </c>
      <c r="G13" s="45">
        <v>4355</v>
      </c>
      <c r="H13" s="45">
        <v>990</v>
      </c>
      <c r="I13" s="45">
        <v>0</v>
      </c>
      <c r="J13" s="45">
        <v>0</v>
      </c>
      <c r="K13" s="45">
        <v>0</v>
      </c>
      <c r="L13" s="38">
        <f t="shared" si="2"/>
        <v>2054</v>
      </c>
      <c r="M13" s="45">
        <v>1654</v>
      </c>
      <c r="N13" s="45">
        <v>400</v>
      </c>
      <c r="O13" s="45">
        <v>0</v>
      </c>
      <c r="P13" s="45">
        <v>0</v>
      </c>
      <c r="Q13" s="45">
        <v>0</v>
      </c>
      <c r="R13" s="52" t="s">
        <v>35</v>
      </c>
    </row>
    <row r="14" spans="1:18" ht="13.5" customHeight="1">
      <c r="A14" s="48" t="s">
        <v>37</v>
      </c>
      <c r="B14" s="49" t="s">
        <v>38</v>
      </c>
      <c r="C14" s="50">
        <v>1341870</v>
      </c>
      <c r="D14" s="51">
        <v>96570</v>
      </c>
      <c r="E14" s="51">
        <v>119206</v>
      </c>
      <c r="F14" s="38">
        <f t="shared" si="1"/>
        <v>3000</v>
      </c>
      <c r="G14" s="45">
        <v>3000</v>
      </c>
      <c r="H14" s="45">
        <v>0</v>
      </c>
      <c r="I14" s="45">
        <v>0</v>
      </c>
      <c r="J14" s="45">
        <v>0</v>
      </c>
      <c r="K14" s="45">
        <v>0</v>
      </c>
      <c r="L14" s="38">
        <f t="shared" si="2"/>
        <v>1000</v>
      </c>
      <c r="M14" s="45">
        <v>1000</v>
      </c>
      <c r="N14" s="45">
        <v>0</v>
      </c>
      <c r="O14" s="45">
        <v>0</v>
      </c>
      <c r="P14" s="45">
        <v>0</v>
      </c>
      <c r="Q14" s="45">
        <v>0</v>
      </c>
      <c r="R14" s="52" t="s">
        <v>37</v>
      </c>
    </row>
    <row r="15" spans="1:18" ht="13.5" customHeight="1">
      <c r="A15" s="48" t="s">
        <v>39</v>
      </c>
      <c r="B15" s="49" t="s">
        <v>40</v>
      </c>
      <c r="C15" s="50">
        <v>17161</v>
      </c>
      <c r="D15" s="51">
        <v>8473</v>
      </c>
      <c r="E15" s="51">
        <v>13546</v>
      </c>
      <c r="F15" s="38">
        <f t="shared" si="1"/>
        <v>4935</v>
      </c>
      <c r="G15" s="45">
        <v>0</v>
      </c>
      <c r="H15" s="45">
        <v>4935</v>
      </c>
      <c r="I15" s="45">
        <v>0</v>
      </c>
      <c r="J15" s="45">
        <v>0</v>
      </c>
      <c r="K15" s="45">
        <v>0</v>
      </c>
      <c r="L15" s="38">
        <f t="shared" si="2"/>
        <v>6470</v>
      </c>
      <c r="M15" s="45">
        <v>0</v>
      </c>
      <c r="N15" s="45">
        <v>6470</v>
      </c>
      <c r="O15" s="45">
        <v>0</v>
      </c>
      <c r="P15" s="45">
        <v>0</v>
      </c>
      <c r="Q15" s="45">
        <v>0</v>
      </c>
      <c r="R15" s="52" t="s">
        <v>39</v>
      </c>
    </row>
    <row r="16" spans="1:18" ht="13.5" customHeight="1">
      <c r="A16" s="48" t="s">
        <v>41</v>
      </c>
      <c r="B16" s="49" t="s">
        <v>42</v>
      </c>
      <c r="C16" s="50">
        <v>3276106</v>
      </c>
      <c r="D16" s="51">
        <v>223272</v>
      </c>
      <c r="E16" s="51">
        <v>283308</v>
      </c>
      <c r="F16" s="38">
        <f t="shared" si="1"/>
        <v>69918</v>
      </c>
      <c r="G16" s="45">
        <v>0</v>
      </c>
      <c r="H16" s="45">
        <v>31200</v>
      </c>
      <c r="I16" s="45">
        <v>0</v>
      </c>
      <c r="J16" s="45">
        <v>38718</v>
      </c>
      <c r="K16" s="45">
        <v>0</v>
      </c>
      <c r="L16" s="38">
        <f t="shared" si="2"/>
        <v>46300</v>
      </c>
      <c r="M16" s="45">
        <v>0</v>
      </c>
      <c r="N16" s="45">
        <v>23090</v>
      </c>
      <c r="O16" s="45">
        <v>0</v>
      </c>
      <c r="P16" s="45">
        <v>23210</v>
      </c>
      <c r="Q16" s="45">
        <v>0</v>
      </c>
      <c r="R16" s="52" t="s">
        <v>41</v>
      </c>
    </row>
    <row r="17" spans="1:18" ht="13.5" customHeight="1">
      <c r="A17" s="48" t="s">
        <v>43</v>
      </c>
      <c r="B17" s="49" t="s">
        <v>44</v>
      </c>
      <c r="C17" s="53">
        <v>1230897</v>
      </c>
      <c r="D17" s="54">
        <v>138924</v>
      </c>
      <c r="E17" s="54">
        <v>141394</v>
      </c>
      <c r="F17" s="5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55">
        <v>0</v>
      </c>
      <c r="M17" s="56">
        <v>0</v>
      </c>
      <c r="N17" s="56">
        <v>0</v>
      </c>
      <c r="O17" s="56">
        <v>0</v>
      </c>
      <c r="P17" s="45">
        <v>0</v>
      </c>
      <c r="Q17" s="45">
        <v>0</v>
      </c>
      <c r="R17" s="52" t="s">
        <v>43</v>
      </c>
    </row>
    <row r="18" spans="1:18" ht="13.5" customHeight="1">
      <c r="A18" s="48" t="s">
        <v>45</v>
      </c>
      <c r="B18" s="49" t="s">
        <v>46</v>
      </c>
      <c r="C18" s="57" t="s">
        <v>47</v>
      </c>
      <c r="D18" s="58" t="s">
        <v>47</v>
      </c>
      <c r="E18" s="58" t="s">
        <v>47</v>
      </c>
      <c r="F18" s="55">
        <f t="shared" si="1"/>
        <v>0</v>
      </c>
      <c r="G18" s="45">
        <v>0</v>
      </c>
      <c r="H18" s="59">
        <v>0</v>
      </c>
      <c r="I18" s="45">
        <v>0</v>
      </c>
      <c r="J18" s="45">
        <v>0</v>
      </c>
      <c r="K18" s="45">
        <v>0</v>
      </c>
      <c r="L18" s="59">
        <v>0</v>
      </c>
      <c r="M18" s="56">
        <v>0</v>
      </c>
      <c r="N18" s="59">
        <v>0</v>
      </c>
      <c r="O18" s="56">
        <v>0</v>
      </c>
      <c r="P18" s="45">
        <v>0</v>
      </c>
      <c r="Q18" s="45">
        <v>0</v>
      </c>
      <c r="R18" s="52" t="s">
        <v>45</v>
      </c>
    </row>
    <row r="19" spans="1:18" ht="13.5" customHeight="1">
      <c r="A19" s="48" t="s">
        <v>48</v>
      </c>
      <c r="B19" s="60" t="s">
        <v>49</v>
      </c>
      <c r="C19" s="61" t="s">
        <v>47</v>
      </c>
      <c r="D19" s="62" t="s">
        <v>47</v>
      </c>
      <c r="E19" s="62" t="s">
        <v>47</v>
      </c>
      <c r="F19" s="55">
        <f t="shared" si="1"/>
        <v>0</v>
      </c>
      <c r="G19" s="45">
        <v>0</v>
      </c>
      <c r="H19" s="59">
        <v>0</v>
      </c>
      <c r="I19" s="45">
        <v>0</v>
      </c>
      <c r="J19" s="45">
        <v>0</v>
      </c>
      <c r="K19" s="45">
        <v>0</v>
      </c>
      <c r="L19" s="59">
        <v>0</v>
      </c>
      <c r="M19" s="45">
        <v>0</v>
      </c>
      <c r="N19" s="59">
        <v>0</v>
      </c>
      <c r="O19" s="45">
        <v>0</v>
      </c>
      <c r="P19" s="45">
        <v>0</v>
      </c>
      <c r="Q19" s="45">
        <v>0</v>
      </c>
      <c r="R19" s="52" t="s">
        <v>48</v>
      </c>
    </row>
    <row r="20" spans="1:18" ht="13.5" customHeight="1">
      <c r="A20" s="48" t="s">
        <v>50</v>
      </c>
      <c r="B20" s="49" t="s">
        <v>51</v>
      </c>
      <c r="C20" s="63">
        <v>1239696</v>
      </c>
      <c r="D20" s="54">
        <v>243345</v>
      </c>
      <c r="E20" s="54">
        <v>301041</v>
      </c>
      <c r="F20" s="38">
        <f t="shared" si="1"/>
        <v>238181</v>
      </c>
      <c r="G20" s="45">
        <v>40542</v>
      </c>
      <c r="H20" s="45">
        <v>65956</v>
      </c>
      <c r="I20" s="45">
        <v>126197</v>
      </c>
      <c r="J20" s="45">
        <v>4188</v>
      </c>
      <c r="K20" s="45">
        <v>1298</v>
      </c>
      <c r="L20" s="38">
        <f aca="true" t="shared" si="3" ref="L20:L28">SUM(M20:Q20)</f>
        <v>77603</v>
      </c>
      <c r="M20" s="45">
        <v>5398</v>
      </c>
      <c r="N20" s="45">
        <v>46480</v>
      </c>
      <c r="O20" s="45">
        <v>24484</v>
      </c>
      <c r="P20" s="45">
        <v>1192</v>
      </c>
      <c r="Q20" s="45">
        <v>49</v>
      </c>
      <c r="R20" s="52" t="s">
        <v>50</v>
      </c>
    </row>
    <row r="21" spans="1:18" ht="13.5" customHeight="1">
      <c r="A21" s="48" t="s">
        <v>52</v>
      </c>
      <c r="B21" s="49" t="s">
        <v>53</v>
      </c>
      <c r="C21" s="63">
        <v>6319123</v>
      </c>
      <c r="D21" s="64">
        <v>354087</v>
      </c>
      <c r="E21" s="64">
        <v>420327</v>
      </c>
      <c r="F21" s="55">
        <f t="shared" si="1"/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5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52" t="s">
        <v>52</v>
      </c>
    </row>
    <row r="22" spans="1:18" ht="13.5" customHeight="1">
      <c r="A22" s="48" t="s">
        <v>54</v>
      </c>
      <c r="B22" s="49" t="s">
        <v>55</v>
      </c>
      <c r="C22" s="50">
        <v>301490</v>
      </c>
      <c r="D22" s="51">
        <v>68693</v>
      </c>
      <c r="E22" s="51">
        <v>75212</v>
      </c>
      <c r="F22" s="38">
        <f t="shared" si="1"/>
        <v>9368</v>
      </c>
      <c r="G22" s="45">
        <v>0</v>
      </c>
      <c r="H22" s="45">
        <v>1442</v>
      </c>
      <c r="I22" s="45">
        <v>7926</v>
      </c>
      <c r="J22" s="45">
        <v>0</v>
      </c>
      <c r="K22" s="45">
        <v>0</v>
      </c>
      <c r="L22" s="38">
        <f t="shared" si="3"/>
        <v>830</v>
      </c>
      <c r="M22" s="45">
        <v>0</v>
      </c>
      <c r="N22" s="45">
        <v>580</v>
      </c>
      <c r="O22" s="45">
        <v>250</v>
      </c>
      <c r="P22" s="45">
        <v>0</v>
      </c>
      <c r="Q22" s="45">
        <v>0</v>
      </c>
      <c r="R22" s="52" t="s">
        <v>54</v>
      </c>
    </row>
    <row r="23" spans="1:18" ht="13.5" customHeight="1">
      <c r="A23" s="48" t="s">
        <v>56</v>
      </c>
      <c r="B23" s="49" t="s">
        <v>57</v>
      </c>
      <c r="C23" s="50">
        <v>352242</v>
      </c>
      <c r="D23" s="51">
        <v>87111</v>
      </c>
      <c r="E23" s="51">
        <v>121074</v>
      </c>
      <c r="F23" s="38">
        <f t="shared" si="1"/>
        <v>17863</v>
      </c>
      <c r="G23" s="45">
        <v>13580</v>
      </c>
      <c r="H23" s="45">
        <v>1216</v>
      </c>
      <c r="I23" s="45">
        <v>3067</v>
      </c>
      <c r="J23" s="45">
        <v>0</v>
      </c>
      <c r="K23" s="45">
        <v>0</v>
      </c>
      <c r="L23" s="38">
        <f t="shared" si="3"/>
        <v>13668</v>
      </c>
      <c r="M23" s="45">
        <v>10804</v>
      </c>
      <c r="N23" s="45">
        <v>1994</v>
      </c>
      <c r="O23" s="45">
        <v>870</v>
      </c>
      <c r="P23" s="45">
        <v>0</v>
      </c>
      <c r="Q23" s="45">
        <v>0</v>
      </c>
      <c r="R23" s="52" t="s">
        <v>56</v>
      </c>
    </row>
    <row r="24" spans="1:18" ht="13.5" customHeight="1">
      <c r="A24" s="48" t="s">
        <v>58</v>
      </c>
      <c r="B24" s="49" t="s">
        <v>59</v>
      </c>
      <c r="C24" s="53">
        <v>262949</v>
      </c>
      <c r="D24" s="54">
        <v>61340</v>
      </c>
      <c r="E24" s="54">
        <v>66968</v>
      </c>
      <c r="F24" s="38">
        <f t="shared" si="1"/>
        <v>13806</v>
      </c>
      <c r="G24" s="45">
        <v>12954</v>
      </c>
      <c r="H24" s="45">
        <v>0</v>
      </c>
      <c r="I24" s="45">
        <v>852</v>
      </c>
      <c r="J24" s="45">
        <v>0</v>
      </c>
      <c r="K24" s="45">
        <v>0</v>
      </c>
      <c r="L24" s="38">
        <f t="shared" si="3"/>
        <v>2985</v>
      </c>
      <c r="M24" s="45">
        <v>2797</v>
      </c>
      <c r="N24" s="45">
        <v>0</v>
      </c>
      <c r="O24" s="45">
        <v>188</v>
      </c>
      <c r="P24" s="45">
        <v>0</v>
      </c>
      <c r="Q24" s="45">
        <v>0</v>
      </c>
      <c r="R24" s="52" t="s">
        <v>58</v>
      </c>
    </row>
    <row r="25" spans="1:18" s="65" customFormat="1" ht="13.5" customHeight="1">
      <c r="A25" s="48" t="s">
        <v>60</v>
      </c>
      <c r="B25" s="49" t="s">
        <v>61</v>
      </c>
      <c r="C25" s="50">
        <v>363945</v>
      </c>
      <c r="D25" s="51">
        <v>40300</v>
      </c>
      <c r="E25" s="51">
        <v>52386</v>
      </c>
      <c r="F25" s="38">
        <f t="shared" si="1"/>
        <v>19823</v>
      </c>
      <c r="G25" s="46">
        <v>19108</v>
      </c>
      <c r="H25" s="46">
        <v>0</v>
      </c>
      <c r="I25" s="46">
        <v>715</v>
      </c>
      <c r="J25" s="45">
        <v>0</v>
      </c>
      <c r="K25" s="45">
        <v>0</v>
      </c>
      <c r="L25" s="38">
        <f t="shared" si="3"/>
        <v>4545</v>
      </c>
      <c r="M25" s="45">
        <v>4482</v>
      </c>
      <c r="N25" s="45">
        <v>0</v>
      </c>
      <c r="O25" s="45">
        <v>63</v>
      </c>
      <c r="P25" s="45">
        <v>0</v>
      </c>
      <c r="Q25" s="45">
        <v>0</v>
      </c>
      <c r="R25" s="52" t="s">
        <v>60</v>
      </c>
    </row>
    <row r="26" spans="1:18" ht="13.5" customHeight="1">
      <c r="A26" s="48" t="s">
        <v>62</v>
      </c>
      <c r="B26" s="66" t="s">
        <v>63</v>
      </c>
      <c r="C26" s="50">
        <v>233875</v>
      </c>
      <c r="D26" s="51">
        <v>64015</v>
      </c>
      <c r="E26" s="51">
        <v>72981</v>
      </c>
      <c r="F26" s="38">
        <f t="shared" si="1"/>
        <v>16447</v>
      </c>
      <c r="G26" s="45">
        <v>723</v>
      </c>
      <c r="H26" s="45">
        <v>14666</v>
      </c>
      <c r="I26" s="45">
        <v>0</v>
      </c>
      <c r="J26" s="45">
        <v>1058</v>
      </c>
      <c r="K26" s="45">
        <v>0</v>
      </c>
      <c r="L26" s="38">
        <f t="shared" si="3"/>
        <v>8760</v>
      </c>
      <c r="M26" s="45">
        <v>600</v>
      </c>
      <c r="N26" s="45">
        <v>8096</v>
      </c>
      <c r="O26" s="45">
        <v>0</v>
      </c>
      <c r="P26" s="45">
        <v>64</v>
      </c>
      <c r="Q26" s="45">
        <v>0</v>
      </c>
      <c r="R26" s="52" t="s">
        <v>62</v>
      </c>
    </row>
    <row r="27" spans="1:18" ht="13.5" customHeight="1">
      <c r="A27" s="48" t="s">
        <v>64</v>
      </c>
      <c r="B27" s="49" t="s">
        <v>65</v>
      </c>
      <c r="C27" s="50">
        <v>19926</v>
      </c>
      <c r="D27" s="51">
        <v>7074</v>
      </c>
      <c r="E27" s="51">
        <v>7312</v>
      </c>
      <c r="F27" s="38">
        <f t="shared" si="1"/>
        <v>1052</v>
      </c>
      <c r="G27" s="45">
        <v>0</v>
      </c>
      <c r="H27" s="45">
        <v>33</v>
      </c>
      <c r="I27" s="45">
        <v>1019</v>
      </c>
      <c r="J27" s="45">
        <v>0</v>
      </c>
      <c r="K27" s="45">
        <v>0</v>
      </c>
      <c r="L27" s="38">
        <f t="shared" si="3"/>
        <v>156</v>
      </c>
      <c r="M27" s="45">
        <v>0</v>
      </c>
      <c r="N27" s="45">
        <v>25</v>
      </c>
      <c r="O27" s="45">
        <v>131</v>
      </c>
      <c r="P27" s="45">
        <v>0</v>
      </c>
      <c r="Q27" s="45">
        <v>0</v>
      </c>
      <c r="R27" s="52" t="s">
        <v>64</v>
      </c>
    </row>
    <row r="28" spans="1:18" ht="13.5" customHeight="1">
      <c r="A28" s="67" t="s">
        <v>66</v>
      </c>
      <c r="B28" s="68" t="s">
        <v>67</v>
      </c>
      <c r="C28" s="69">
        <v>54492</v>
      </c>
      <c r="D28" s="51">
        <v>21902</v>
      </c>
      <c r="E28" s="51">
        <v>25479</v>
      </c>
      <c r="F28" s="38">
        <f t="shared" si="1"/>
        <v>6273</v>
      </c>
      <c r="G28" s="45">
        <v>6273</v>
      </c>
      <c r="H28" s="45">
        <v>0</v>
      </c>
      <c r="I28" s="45">
        <v>0</v>
      </c>
      <c r="J28" s="45">
        <v>0</v>
      </c>
      <c r="K28" s="45">
        <v>0</v>
      </c>
      <c r="L28" s="38">
        <f t="shared" si="3"/>
        <v>2260</v>
      </c>
      <c r="M28" s="45">
        <v>2260</v>
      </c>
      <c r="N28" s="45">
        <v>0</v>
      </c>
      <c r="O28" s="45">
        <v>0</v>
      </c>
      <c r="P28" s="45">
        <v>0</v>
      </c>
      <c r="Q28" s="45">
        <v>0</v>
      </c>
      <c r="R28" s="70" t="s">
        <v>68</v>
      </c>
    </row>
    <row r="29" spans="1:18" ht="6" customHeight="1">
      <c r="A29" s="71"/>
      <c r="B29" s="72"/>
      <c r="C29" s="73"/>
      <c r="D29" s="74"/>
      <c r="E29" s="74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5"/>
    </row>
    <row r="30" spans="1:18" ht="14.25" customHeight="1">
      <c r="A30" s="43" t="s">
        <v>69</v>
      </c>
      <c r="R30" s="76"/>
    </row>
    <row r="31" ht="12" customHeight="1">
      <c r="R31" s="76"/>
    </row>
    <row r="32" ht="12" customHeight="1">
      <c r="R32" s="76"/>
    </row>
    <row r="33" ht="12" customHeight="1">
      <c r="R33" s="76"/>
    </row>
    <row r="34" ht="12" customHeight="1">
      <c r="R34" s="76"/>
    </row>
    <row r="35" ht="12" customHeight="1">
      <c r="R35" s="76"/>
    </row>
    <row r="36" ht="12" customHeight="1">
      <c r="R36" s="76"/>
    </row>
    <row r="37" ht="12" customHeight="1">
      <c r="R37" s="76"/>
    </row>
    <row r="38" ht="12" customHeight="1">
      <c r="R38" s="76"/>
    </row>
    <row r="39" ht="12" customHeight="1">
      <c r="R39" s="76"/>
    </row>
    <row r="40" ht="12" customHeight="1">
      <c r="R40" s="76"/>
    </row>
    <row r="41" ht="12" customHeight="1">
      <c r="R41" s="76"/>
    </row>
    <row r="42" ht="12" customHeight="1">
      <c r="R42" s="76"/>
    </row>
    <row r="43" ht="12" customHeight="1">
      <c r="R43" s="76"/>
    </row>
    <row r="44" ht="12" customHeight="1">
      <c r="R44" s="76"/>
    </row>
    <row r="45" ht="12" customHeight="1">
      <c r="R45" s="76"/>
    </row>
    <row r="46" ht="12" customHeight="1">
      <c r="R46" s="76"/>
    </row>
    <row r="47" ht="12" customHeight="1">
      <c r="R47" s="76"/>
    </row>
    <row r="48" ht="12" customHeight="1">
      <c r="R48" s="76"/>
    </row>
    <row r="49" ht="12" customHeight="1">
      <c r="R49" s="76"/>
    </row>
    <row r="50" ht="12" customHeight="1">
      <c r="R50" s="76"/>
    </row>
  </sheetData>
  <sheetProtection/>
  <mergeCells count="9">
    <mergeCell ref="A7:B7"/>
    <mergeCell ref="D1:H1"/>
    <mergeCell ref="I2:K2"/>
    <mergeCell ref="Q2:R2"/>
    <mergeCell ref="A3:B5"/>
    <mergeCell ref="R3:R5"/>
    <mergeCell ref="C4:C5"/>
    <mergeCell ref="D4:D5"/>
    <mergeCell ref="E4:E5"/>
  </mergeCells>
  <printOptions horizontalCentered="1"/>
  <pageMargins left="0.3937007874015748" right="0.3937007874015748" top="0.7874015748031497" bottom="0.3937007874015748" header="0.9055118110236221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H1">
      <selection activeCell="Y27" sqref="Y27"/>
    </sheetView>
  </sheetViews>
  <sheetFormatPr defaultColWidth="15.25390625" defaultRowHeight="12" customHeight="1"/>
  <cols>
    <col min="1" max="1" width="5.75390625" style="45" customWidth="1"/>
    <col min="2" max="2" width="13.125" style="45" customWidth="1"/>
    <col min="3" max="3" width="11.375" style="45" customWidth="1"/>
    <col min="4" max="4" width="9.75390625" style="45" customWidth="1"/>
    <col min="5" max="5" width="8.75390625" style="45" customWidth="1"/>
    <col min="6" max="7" width="10.875" style="45" bestFit="1" customWidth="1"/>
    <col min="8" max="9" width="8.75390625" style="45" customWidth="1"/>
    <col min="10" max="10" width="13.25390625" style="45" bestFit="1" customWidth="1"/>
    <col min="11" max="11" width="10.875" style="45" bestFit="1" customWidth="1"/>
    <col min="12" max="12" width="11.75390625" style="45" customWidth="1"/>
    <col min="13" max="13" width="8.375" style="45" customWidth="1"/>
    <col min="14" max="14" width="9.875" style="45" bestFit="1" customWidth="1"/>
    <col min="15" max="15" width="9.75390625" style="45" customWidth="1"/>
    <col min="16" max="16" width="12.00390625" style="45" bestFit="1" customWidth="1"/>
    <col min="17" max="18" width="8.375" style="45" customWidth="1"/>
    <col min="19" max="19" width="9.75390625" style="45" customWidth="1"/>
    <col min="20" max="20" width="8.125" style="45" customWidth="1"/>
    <col min="21" max="21" width="6.125" style="45" customWidth="1"/>
    <col min="22" max="22" width="8.75390625" style="45" customWidth="1"/>
    <col min="23" max="23" width="9.75390625" style="45" customWidth="1"/>
    <col min="24" max="24" width="6.00390625" style="45" customWidth="1"/>
    <col min="25" max="25" width="10.625" style="45" customWidth="1"/>
    <col min="26" max="26" width="6.125" style="76" customWidth="1"/>
    <col min="27" max="16384" width="15.25390625" style="45" customWidth="1"/>
  </cols>
  <sheetData>
    <row r="1" spans="2:25" ht="15" customHeight="1">
      <c r="B1" s="78"/>
      <c r="C1" s="78"/>
      <c r="D1" s="78"/>
      <c r="E1" s="79"/>
      <c r="F1" s="79"/>
      <c r="G1" s="79"/>
      <c r="H1" s="188" t="s">
        <v>111</v>
      </c>
      <c r="I1" s="189"/>
      <c r="J1" s="189"/>
      <c r="K1" s="189"/>
      <c r="L1" s="189"/>
      <c r="M1" s="80" t="s">
        <v>112</v>
      </c>
      <c r="N1" s="81"/>
      <c r="O1" s="81"/>
      <c r="P1" s="81"/>
      <c r="Q1" s="82"/>
      <c r="R1" s="82"/>
      <c r="S1" s="78"/>
      <c r="T1" s="78"/>
      <c r="U1" s="78"/>
      <c r="V1" s="78"/>
      <c r="W1" s="78"/>
      <c r="X1" s="78"/>
      <c r="Y1" s="78"/>
    </row>
    <row r="2" spans="1:26" ht="12" customHeight="1" thickBot="1">
      <c r="A2" s="83" t="s">
        <v>70</v>
      </c>
      <c r="C2" s="84"/>
      <c r="D2" s="85"/>
      <c r="E2" s="85"/>
      <c r="F2" s="85"/>
      <c r="G2" s="85"/>
      <c r="H2" s="85"/>
      <c r="I2" s="85"/>
      <c r="J2" s="84"/>
      <c r="L2" s="85"/>
      <c r="M2" s="85"/>
      <c r="R2" s="85"/>
      <c r="Y2" s="84" t="s">
        <v>3</v>
      </c>
      <c r="Z2" s="86"/>
    </row>
    <row r="3" spans="1:26" s="94" customFormat="1" ht="14.25" customHeight="1" thickTop="1">
      <c r="A3" s="190" t="s">
        <v>4</v>
      </c>
      <c r="B3" s="191"/>
      <c r="C3" s="87" t="s">
        <v>71</v>
      </c>
      <c r="D3" s="88"/>
      <c r="E3" s="89"/>
      <c r="F3" s="89"/>
      <c r="G3" s="89"/>
      <c r="H3" s="90"/>
      <c r="I3" s="89"/>
      <c r="J3" s="90"/>
      <c r="K3" s="91"/>
      <c r="L3" s="92" t="s">
        <v>72</v>
      </c>
      <c r="M3" s="93"/>
      <c r="N3" s="93"/>
      <c r="O3" s="90"/>
      <c r="P3" s="93"/>
      <c r="Q3" s="90"/>
      <c r="R3" s="89"/>
      <c r="S3" s="93"/>
      <c r="T3" s="93"/>
      <c r="U3" s="93"/>
      <c r="V3" s="93"/>
      <c r="W3" s="90"/>
      <c r="X3" s="90"/>
      <c r="Y3" s="90"/>
      <c r="Z3" s="197" t="s">
        <v>73</v>
      </c>
    </row>
    <row r="4" spans="1:26" s="94" customFormat="1" ht="13.5" customHeight="1">
      <c r="A4" s="192"/>
      <c r="B4" s="193"/>
      <c r="C4" s="198" t="s">
        <v>74</v>
      </c>
      <c r="D4" s="96" t="s">
        <v>75</v>
      </c>
      <c r="E4" s="97"/>
      <c r="F4" s="98" t="s">
        <v>76</v>
      </c>
      <c r="G4" s="95"/>
      <c r="H4" s="99"/>
      <c r="I4" s="98" t="s">
        <v>77</v>
      </c>
      <c r="J4" s="100"/>
      <c r="K4" s="101"/>
      <c r="L4" s="102"/>
      <c r="M4" s="103" t="s">
        <v>78</v>
      </c>
      <c r="N4" s="104"/>
      <c r="O4" s="105"/>
      <c r="P4" s="104"/>
      <c r="Q4" s="105"/>
      <c r="R4" s="106"/>
      <c r="S4" s="96" t="s">
        <v>79</v>
      </c>
      <c r="T4" s="104"/>
      <c r="U4" s="104"/>
      <c r="V4" s="104"/>
      <c r="W4" s="105"/>
      <c r="X4" s="105"/>
      <c r="Y4" s="97"/>
      <c r="Z4" s="180"/>
    </row>
    <row r="5" spans="1:26" s="94" customFormat="1" ht="13.5" customHeight="1">
      <c r="A5" s="194"/>
      <c r="B5" s="194"/>
      <c r="C5" s="199"/>
      <c r="D5" s="98" t="s">
        <v>80</v>
      </c>
      <c r="E5" s="201" t="s">
        <v>81</v>
      </c>
      <c r="F5" s="109" t="s">
        <v>82</v>
      </c>
      <c r="G5" s="108" t="s">
        <v>83</v>
      </c>
      <c r="H5" s="110" t="s">
        <v>84</v>
      </c>
      <c r="I5" s="109" t="s">
        <v>85</v>
      </c>
      <c r="J5" s="110" t="s">
        <v>86</v>
      </c>
      <c r="K5" s="111" t="s">
        <v>87</v>
      </c>
      <c r="L5" s="184" t="s">
        <v>88</v>
      </c>
      <c r="M5" s="107" t="s">
        <v>89</v>
      </c>
      <c r="N5" s="110" t="s">
        <v>90</v>
      </c>
      <c r="O5" s="109" t="s">
        <v>91</v>
      </c>
      <c r="P5" s="184" t="s">
        <v>92</v>
      </c>
      <c r="Q5" s="109" t="s">
        <v>93</v>
      </c>
      <c r="R5" s="193" t="s">
        <v>94</v>
      </c>
      <c r="S5" s="203" t="s">
        <v>88</v>
      </c>
      <c r="T5" s="101" t="s">
        <v>89</v>
      </c>
      <c r="U5" s="110" t="s">
        <v>90</v>
      </c>
      <c r="V5" s="109" t="s">
        <v>91</v>
      </c>
      <c r="W5" s="203" t="s">
        <v>92</v>
      </c>
      <c r="X5" s="109" t="s">
        <v>93</v>
      </c>
      <c r="Y5" s="184" t="s">
        <v>94</v>
      </c>
      <c r="Z5" s="180"/>
    </row>
    <row r="6" spans="1:26" s="94" customFormat="1" ht="13.5" customHeight="1">
      <c r="A6" s="195"/>
      <c r="B6" s="196"/>
      <c r="C6" s="200"/>
      <c r="D6" s="113" t="s">
        <v>95</v>
      </c>
      <c r="E6" s="202"/>
      <c r="F6" s="114"/>
      <c r="G6" s="112"/>
      <c r="H6" s="114"/>
      <c r="I6" s="114"/>
      <c r="J6" s="114"/>
      <c r="K6" s="115"/>
      <c r="L6" s="185"/>
      <c r="M6" s="116" t="s">
        <v>96</v>
      </c>
      <c r="N6" s="114" t="s">
        <v>97</v>
      </c>
      <c r="O6" s="116" t="s">
        <v>98</v>
      </c>
      <c r="P6" s="202"/>
      <c r="Q6" s="114" t="s">
        <v>97</v>
      </c>
      <c r="R6" s="202"/>
      <c r="S6" s="202"/>
      <c r="T6" s="113" t="s">
        <v>96</v>
      </c>
      <c r="U6" s="114" t="s">
        <v>97</v>
      </c>
      <c r="V6" s="117" t="s">
        <v>98</v>
      </c>
      <c r="W6" s="202"/>
      <c r="X6" s="114" t="s">
        <v>97</v>
      </c>
      <c r="Y6" s="185"/>
      <c r="Z6" s="181"/>
    </row>
    <row r="7" spans="1:26" s="125" customFormat="1" ht="9" customHeight="1">
      <c r="A7" s="23"/>
      <c r="B7" s="118"/>
      <c r="C7" s="23"/>
      <c r="D7" s="119"/>
      <c r="E7" s="119"/>
      <c r="F7" s="119"/>
      <c r="G7" s="119"/>
      <c r="H7" s="23"/>
      <c r="I7" s="120"/>
      <c r="J7" s="23"/>
      <c r="K7" s="120"/>
      <c r="L7" s="121"/>
      <c r="M7" s="121"/>
      <c r="N7" s="121"/>
      <c r="O7" s="122"/>
      <c r="P7" s="121"/>
      <c r="Q7" s="123"/>
      <c r="R7" s="123"/>
      <c r="S7" s="121"/>
      <c r="T7" s="121"/>
      <c r="U7" s="121"/>
      <c r="V7" s="122"/>
      <c r="W7" s="121"/>
      <c r="X7" s="121"/>
      <c r="Y7" s="120"/>
      <c r="Z7" s="124"/>
    </row>
    <row r="8" spans="1:26" s="131" customFormat="1" ht="12" customHeight="1">
      <c r="A8" s="186" t="s">
        <v>99</v>
      </c>
      <c r="B8" s="187"/>
      <c r="C8" s="126">
        <f aca="true" t="shared" si="0" ref="C8:V8">SUM(C10:C29)</f>
        <v>1754749</v>
      </c>
      <c r="D8" s="127">
        <f t="shared" si="0"/>
        <v>278852</v>
      </c>
      <c r="E8" s="127">
        <f t="shared" si="0"/>
        <v>11038</v>
      </c>
      <c r="F8" s="127">
        <f t="shared" si="0"/>
        <v>118038</v>
      </c>
      <c r="G8" s="127">
        <f t="shared" si="0"/>
        <v>108304</v>
      </c>
      <c r="H8" s="127">
        <f t="shared" si="0"/>
        <v>71956</v>
      </c>
      <c r="I8" s="127">
        <f t="shared" si="0"/>
        <v>5349</v>
      </c>
      <c r="J8" s="127">
        <f t="shared" si="0"/>
        <v>1161212</v>
      </c>
      <c r="K8" s="127">
        <f t="shared" si="0"/>
        <v>592123</v>
      </c>
      <c r="L8" s="127">
        <f t="shared" si="0"/>
        <v>1754749</v>
      </c>
      <c r="M8" s="127">
        <f t="shared" si="0"/>
        <v>13566</v>
      </c>
      <c r="N8" s="127">
        <f t="shared" si="0"/>
        <v>27521</v>
      </c>
      <c r="O8" s="127">
        <f t="shared" si="0"/>
        <v>289979</v>
      </c>
      <c r="P8" s="128">
        <f t="shared" si="0"/>
        <v>1368541</v>
      </c>
      <c r="Q8" s="127">
        <f t="shared" si="0"/>
        <v>29075</v>
      </c>
      <c r="R8" s="127">
        <f t="shared" si="0"/>
        <v>26067</v>
      </c>
      <c r="S8" s="128">
        <f t="shared" si="0"/>
        <v>592123</v>
      </c>
      <c r="T8" s="127">
        <v>0</v>
      </c>
      <c r="U8" s="127">
        <f t="shared" si="0"/>
        <v>0</v>
      </c>
      <c r="V8" s="128">
        <f t="shared" si="0"/>
        <v>16581</v>
      </c>
      <c r="W8" s="128">
        <f>SUM(W10:W29)</f>
        <v>570830</v>
      </c>
      <c r="X8" s="129">
        <v>0</v>
      </c>
      <c r="Y8" s="128">
        <f>SUM(Y10:Y29)</f>
        <v>4712</v>
      </c>
      <c r="Z8" s="130" t="s">
        <v>26</v>
      </c>
    </row>
    <row r="9" spans="1:26" s="135" customFormat="1" ht="12" customHeight="1">
      <c r="A9" s="132"/>
      <c r="B9" s="133"/>
      <c r="C9" s="134"/>
      <c r="K9" s="136"/>
      <c r="L9" s="136"/>
      <c r="N9" s="137"/>
      <c r="Y9" s="138"/>
      <c r="Z9" s="124"/>
    </row>
    <row r="10" spans="1:26" s="135" customFormat="1" ht="12" customHeight="1">
      <c r="A10" s="139" t="s">
        <v>100</v>
      </c>
      <c r="B10" s="140" t="s">
        <v>101</v>
      </c>
      <c r="C10" s="141">
        <v>62289</v>
      </c>
      <c r="D10" s="142">
        <v>1069</v>
      </c>
      <c r="E10" s="135">
        <v>2187</v>
      </c>
      <c r="F10" s="135">
        <v>45000</v>
      </c>
      <c r="G10" s="135">
        <v>1713</v>
      </c>
      <c r="H10" s="135">
        <v>11820</v>
      </c>
      <c r="I10" s="135">
        <v>100</v>
      </c>
      <c r="J10" s="135">
        <v>400</v>
      </c>
      <c r="K10" s="136">
        <v>32</v>
      </c>
      <c r="L10" s="143">
        <v>62289</v>
      </c>
      <c r="M10" s="143">
        <v>1563</v>
      </c>
      <c r="N10" s="144">
        <v>2237</v>
      </c>
      <c r="O10" s="142">
        <v>7324</v>
      </c>
      <c r="P10" s="142">
        <v>49776</v>
      </c>
      <c r="Q10" s="142">
        <v>112</v>
      </c>
      <c r="R10" s="142">
        <v>1277</v>
      </c>
      <c r="S10" s="142">
        <f>SUM(T10:Y10)</f>
        <v>32</v>
      </c>
      <c r="T10" s="142">
        <v>0</v>
      </c>
      <c r="U10" s="142">
        <v>0</v>
      </c>
      <c r="V10" s="142">
        <v>32</v>
      </c>
      <c r="W10" s="145">
        <v>0</v>
      </c>
      <c r="X10" s="145">
        <v>0</v>
      </c>
      <c r="Y10" s="138">
        <v>0</v>
      </c>
      <c r="Z10" s="146" t="s">
        <v>100</v>
      </c>
    </row>
    <row r="11" spans="1:26" s="135" customFormat="1" ht="12" customHeight="1">
      <c r="A11" s="139" t="s">
        <v>102</v>
      </c>
      <c r="B11" s="140" t="s">
        <v>30</v>
      </c>
      <c r="C11" s="141">
        <v>21885</v>
      </c>
      <c r="D11" s="142">
        <v>12</v>
      </c>
      <c r="E11" s="135">
        <v>469</v>
      </c>
      <c r="F11" s="135">
        <v>4</v>
      </c>
      <c r="G11" s="135">
        <v>179</v>
      </c>
      <c r="H11" s="135">
        <v>21221</v>
      </c>
      <c r="I11" s="135">
        <v>0</v>
      </c>
      <c r="J11" s="135">
        <v>0</v>
      </c>
      <c r="K11" s="136">
        <v>0</v>
      </c>
      <c r="L11" s="143">
        <v>21885</v>
      </c>
      <c r="M11" s="143">
        <v>283</v>
      </c>
      <c r="N11" s="142">
        <v>33</v>
      </c>
      <c r="O11" s="142">
        <v>708</v>
      </c>
      <c r="P11" s="142">
        <v>5241</v>
      </c>
      <c r="Q11" s="142">
        <v>13912</v>
      </c>
      <c r="R11" s="142">
        <v>1708</v>
      </c>
      <c r="S11" s="142">
        <f aca="true" t="shared" si="1" ref="S11:S29">SUM(T11:Y11)</f>
        <v>0</v>
      </c>
      <c r="T11" s="142">
        <v>0</v>
      </c>
      <c r="U11" s="142">
        <v>0</v>
      </c>
      <c r="V11" s="145">
        <v>0</v>
      </c>
      <c r="W11" s="145">
        <v>0</v>
      </c>
      <c r="X11" s="145">
        <v>0</v>
      </c>
      <c r="Y11" s="145">
        <v>0</v>
      </c>
      <c r="Z11" s="146" t="s">
        <v>102</v>
      </c>
    </row>
    <row r="12" spans="1:26" s="135" customFormat="1" ht="12" customHeight="1">
      <c r="A12" s="139" t="s">
        <v>31</v>
      </c>
      <c r="B12" s="140" t="s">
        <v>32</v>
      </c>
      <c r="C12" s="141">
        <v>77</v>
      </c>
      <c r="D12" s="147">
        <v>0</v>
      </c>
      <c r="E12" s="147">
        <v>69</v>
      </c>
      <c r="F12" s="135">
        <v>0</v>
      </c>
      <c r="G12" s="135">
        <v>0</v>
      </c>
      <c r="H12" s="147">
        <v>8</v>
      </c>
      <c r="I12" s="135">
        <v>0</v>
      </c>
      <c r="J12" s="135">
        <v>0</v>
      </c>
      <c r="K12" s="136">
        <v>0</v>
      </c>
      <c r="L12" s="143">
        <v>77</v>
      </c>
      <c r="M12" s="147">
        <v>17</v>
      </c>
      <c r="N12" s="145">
        <v>0</v>
      </c>
      <c r="O12" s="142">
        <v>3</v>
      </c>
      <c r="P12" s="142">
        <v>0</v>
      </c>
      <c r="Q12" s="148">
        <v>0</v>
      </c>
      <c r="R12" s="142">
        <v>57</v>
      </c>
      <c r="S12" s="142">
        <f t="shared" si="1"/>
        <v>0</v>
      </c>
      <c r="T12" s="142">
        <v>0</v>
      </c>
      <c r="U12" s="142">
        <v>0</v>
      </c>
      <c r="V12" s="145">
        <v>0</v>
      </c>
      <c r="W12" s="145">
        <v>0</v>
      </c>
      <c r="X12" s="145">
        <v>0</v>
      </c>
      <c r="Y12" s="145">
        <v>0</v>
      </c>
      <c r="Z12" s="146" t="s">
        <v>31</v>
      </c>
    </row>
    <row r="13" spans="1:26" s="135" customFormat="1" ht="12" customHeight="1">
      <c r="A13" s="139" t="s">
        <v>33</v>
      </c>
      <c r="B13" s="140" t="s">
        <v>34</v>
      </c>
      <c r="C13" s="141">
        <v>1905</v>
      </c>
      <c r="D13" s="142">
        <v>16</v>
      </c>
      <c r="E13" s="135">
        <v>1031</v>
      </c>
      <c r="F13" s="135">
        <v>22</v>
      </c>
      <c r="G13" s="135">
        <v>2</v>
      </c>
      <c r="H13" s="135">
        <v>784</v>
      </c>
      <c r="I13" s="135">
        <v>50</v>
      </c>
      <c r="J13" s="135">
        <v>0</v>
      </c>
      <c r="K13" s="136">
        <v>0</v>
      </c>
      <c r="L13" s="143">
        <v>1905</v>
      </c>
      <c r="M13" s="147">
        <v>516</v>
      </c>
      <c r="N13" s="145">
        <v>67</v>
      </c>
      <c r="O13" s="145">
        <v>763</v>
      </c>
      <c r="P13" s="142">
        <v>112</v>
      </c>
      <c r="Q13" s="142">
        <v>45</v>
      </c>
      <c r="R13" s="142">
        <v>402</v>
      </c>
      <c r="S13" s="142">
        <v>0</v>
      </c>
      <c r="T13" s="142">
        <v>0</v>
      </c>
      <c r="U13" s="142">
        <v>0</v>
      </c>
      <c r="V13" s="145">
        <v>0</v>
      </c>
      <c r="W13" s="145">
        <v>0</v>
      </c>
      <c r="X13" s="145">
        <v>0</v>
      </c>
      <c r="Y13" s="145">
        <v>0</v>
      </c>
      <c r="Z13" s="146" t="s">
        <v>33</v>
      </c>
    </row>
    <row r="14" spans="1:26" s="135" customFormat="1" ht="12" customHeight="1">
      <c r="A14" s="139" t="s">
        <v>35</v>
      </c>
      <c r="B14" s="140" t="s">
        <v>36</v>
      </c>
      <c r="C14" s="141">
        <v>291</v>
      </c>
      <c r="D14" s="142">
        <v>2</v>
      </c>
      <c r="E14" s="135">
        <v>48</v>
      </c>
      <c r="F14" s="135">
        <v>3</v>
      </c>
      <c r="G14" s="135">
        <v>0</v>
      </c>
      <c r="H14" s="135">
        <v>238</v>
      </c>
      <c r="I14" s="135">
        <v>0</v>
      </c>
      <c r="J14" s="135">
        <v>0</v>
      </c>
      <c r="K14" s="136">
        <v>0</v>
      </c>
      <c r="L14" s="143">
        <v>291</v>
      </c>
      <c r="M14" s="147">
        <v>109</v>
      </c>
      <c r="N14" s="143">
        <v>1</v>
      </c>
      <c r="O14" s="142">
        <v>17</v>
      </c>
      <c r="P14" s="142">
        <v>97</v>
      </c>
      <c r="Q14" s="145">
        <v>6</v>
      </c>
      <c r="R14" s="142">
        <v>61</v>
      </c>
      <c r="S14" s="142">
        <f t="shared" si="1"/>
        <v>0</v>
      </c>
      <c r="T14" s="142">
        <v>0</v>
      </c>
      <c r="U14" s="142">
        <v>0</v>
      </c>
      <c r="V14" s="145">
        <v>0</v>
      </c>
      <c r="W14" s="145">
        <v>0</v>
      </c>
      <c r="X14" s="145">
        <v>0</v>
      </c>
      <c r="Y14" s="145">
        <v>0</v>
      </c>
      <c r="Z14" s="146" t="s">
        <v>35</v>
      </c>
    </row>
    <row r="15" spans="1:26" s="135" customFormat="1" ht="12" customHeight="1">
      <c r="A15" s="139" t="s">
        <v>37</v>
      </c>
      <c r="B15" s="140" t="s">
        <v>38</v>
      </c>
      <c r="C15" s="141">
        <v>214714</v>
      </c>
      <c r="D15" s="147">
        <v>93880</v>
      </c>
      <c r="E15" s="135">
        <v>153</v>
      </c>
      <c r="F15" s="135">
        <v>30</v>
      </c>
      <c r="G15" s="135">
        <v>106000</v>
      </c>
      <c r="H15" s="135">
        <v>13651</v>
      </c>
      <c r="I15" s="135">
        <v>1000</v>
      </c>
      <c r="J15" s="147">
        <v>0</v>
      </c>
      <c r="K15" s="136">
        <v>33100</v>
      </c>
      <c r="L15" s="143">
        <v>214714</v>
      </c>
      <c r="M15" s="147">
        <v>2905</v>
      </c>
      <c r="N15" s="149">
        <v>20020</v>
      </c>
      <c r="O15" s="148">
        <v>185550</v>
      </c>
      <c r="P15" s="148">
        <v>3450</v>
      </c>
      <c r="Q15" s="148">
        <v>0</v>
      </c>
      <c r="R15" s="148">
        <v>2789</v>
      </c>
      <c r="S15" s="142">
        <f t="shared" si="1"/>
        <v>33100</v>
      </c>
      <c r="T15" s="142">
        <v>0</v>
      </c>
      <c r="U15" s="142">
        <v>0</v>
      </c>
      <c r="V15" s="145">
        <v>16500</v>
      </c>
      <c r="W15" s="145">
        <v>16600</v>
      </c>
      <c r="X15" s="145">
        <v>0</v>
      </c>
      <c r="Y15" s="145">
        <v>0</v>
      </c>
      <c r="Z15" s="146" t="s">
        <v>37</v>
      </c>
    </row>
    <row r="16" spans="1:26" s="135" customFormat="1" ht="12" customHeight="1">
      <c r="A16" s="139" t="s">
        <v>39</v>
      </c>
      <c r="B16" s="140" t="s">
        <v>103</v>
      </c>
      <c r="C16" s="141">
        <v>423</v>
      </c>
      <c r="D16" s="142">
        <v>0</v>
      </c>
      <c r="E16" s="135">
        <v>221</v>
      </c>
      <c r="F16" s="135">
        <v>0</v>
      </c>
      <c r="G16" s="135">
        <v>0</v>
      </c>
      <c r="H16" s="135">
        <v>202</v>
      </c>
      <c r="I16" s="135">
        <v>0</v>
      </c>
      <c r="J16" s="147">
        <v>0</v>
      </c>
      <c r="K16" s="136">
        <v>0</v>
      </c>
      <c r="L16" s="143">
        <v>423</v>
      </c>
      <c r="M16" s="147">
        <v>2</v>
      </c>
      <c r="N16" s="145">
        <v>23</v>
      </c>
      <c r="O16" s="148">
        <v>205</v>
      </c>
      <c r="P16" s="142">
        <v>0</v>
      </c>
      <c r="Q16" s="142">
        <v>0</v>
      </c>
      <c r="R16" s="142">
        <v>193</v>
      </c>
      <c r="S16" s="142">
        <f t="shared" si="1"/>
        <v>0</v>
      </c>
      <c r="T16" s="142">
        <v>0</v>
      </c>
      <c r="U16" s="142">
        <v>0</v>
      </c>
      <c r="V16" s="142">
        <v>0</v>
      </c>
      <c r="W16" s="142">
        <v>0</v>
      </c>
      <c r="X16" s="145">
        <v>0</v>
      </c>
      <c r="Y16" s="145">
        <v>0</v>
      </c>
      <c r="Z16" s="146" t="s">
        <v>39</v>
      </c>
    </row>
    <row r="17" spans="1:26" s="135" customFormat="1" ht="12" customHeight="1">
      <c r="A17" s="139" t="s">
        <v>41</v>
      </c>
      <c r="B17" s="140" t="s">
        <v>42</v>
      </c>
      <c r="C17" s="141">
        <v>347699</v>
      </c>
      <c r="D17" s="142">
        <v>81150</v>
      </c>
      <c r="E17" s="135">
        <v>393</v>
      </c>
      <c r="F17" s="135">
        <v>70506</v>
      </c>
      <c r="G17" s="135">
        <v>0</v>
      </c>
      <c r="H17" s="135">
        <v>4350</v>
      </c>
      <c r="I17" s="135">
        <v>0</v>
      </c>
      <c r="J17" s="147">
        <v>191300</v>
      </c>
      <c r="K17" s="136">
        <v>1800</v>
      </c>
      <c r="L17" s="143">
        <v>347699</v>
      </c>
      <c r="M17" s="147">
        <v>2937</v>
      </c>
      <c r="N17" s="145">
        <v>1612</v>
      </c>
      <c r="O17" s="148">
        <v>40633</v>
      </c>
      <c r="P17" s="142">
        <v>282424</v>
      </c>
      <c r="Q17" s="145">
        <v>14470</v>
      </c>
      <c r="R17" s="142">
        <v>5623</v>
      </c>
      <c r="S17" s="142">
        <v>1800</v>
      </c>
      <c r="T17" s="142">
        <v>0</v>
      </c>
      <c r="U17" s="142">
        <v>0</v>
      </c>
      <c r="V17" s="145">
        <v>10</v>
      </c>
      <c r="W17" s="145">
        <v>720</v>
      </c>
      <c r="X17" s="145">
        <v>0</v>
      </c>
      <c r="Y17" s="145">
        <v>1070</v>
      </c>
      <c r="Z17" s="146" t="s">
        <v>41</v>
      </c>
    </row>
    <row r="18" spans="1:26" s="135" customFormat="1" ht="12" customHeight="1">
      <c r="A18" s="139" t="s">
        <v>43</v>
      </c>
      <c r="B18" s="140" t="s">
        <v>44</v>
      </c>
      <c r="C18" s="141">
        <v>21761</v>
      </c>
      <c r="D18" s="147">
        <v>20089</v>
      </c>
      <c r="E18" s="135">
        <v>3</v>
      </c>
      <c r="F18" s="135">
        <v>0</v>
      </c>
      <c r="G18" s="135">
        <v>0</v>
      </c>
      <c r="H18" s="135">
        <v>0</v>
      </c>
      <c r="I18" s="135">
        <v>0</v>
      </c>
      <c r="J18" s="147">
        <v>1669</v>
      </c>
      <c r="K18" s="136">
        <v>0</v>
      </c>
      <c r="L18" s="143">
        <v>21761</v>
      </c>
      <c r="M18" s="147">
        <v>2671</v>
      </c>
      <c r="N18" s="147">
        <v>753</v>
      </c>
      <c r="O18" s="148">
        <v>0</v>
      </c>
      <c r="P18" s="147">
        <v>15361</v>
      </c>
      <c r="Q18" s="147">
        <v>0</v>
      </c>
      <c r="R18" s="147">
        <v>2976</v>
      </c>
      <c r="S18" s="142">
        <f t="shared" si="1"/>
        <v>0</v>
      </c>
      <c r="T18" s="142">
        <v>0</v>
      </c>
      <c r="U18" s="142">
        <v>0</v>
      </c>
      <c r="V18" s="145">
        <v>0</v>
      </c>
      <c r="W18" s="142">
        <v>0</v>
      </c>
      <c r="X18" s="145">
        <v>0</v>
      </c>
      <c r="Y18" s="145">
        <v>0</v>
      </c>
      <c r="Z18" s="146" t="s">
        <v>43</v>
      </c>
    </row>
    <row r="19" spans="1:26" s="135" customFormat="1" ht="12" customHeight="1">
      <c r="A19" s="139" t="s">
        <v>45</v>
      </c>
      <c r="B19" s="140" t="s">
        <v>104</v>
      </c>
      <c r="C19" s="141">
        <v>3</v>
      </c>
      <c r="D19" s="142">
        <v>0</v>
      </c>
      <c r="E19" s="147">
        <v>0</v>
      </c>
      <c r="F19" s="147">
        <v>0</v>
      </c>
      <c r="G19" s="147">
        <v>0</v>
      </c>
      <c r="H19" s="147">
        <v>3</v>
      </c>
      <c r="I19" s="147">
        <v>0</v>
      </c>
      <c r="J19" s="147">
        <v>0</v>
      </c>
      <c r="K19" s="147">
        <v>0</v>
      </c>
      <c r="L19" s="147">
        <v>3</v>
      </c>
      <c r="M19" s="147">
        <v>0</v>
      </c>
      <c r="N19" s="145">
        <v>0</v>
      </c>
      <c r="O19" s="148">
        <v>0</v>
      </c>
      <c r="P19" s="147">
        <v>0</v>
      </c>
      <c r="Q19" s="148">
        <v>0</v>
      </c>
      <c r="R19" s="147">
        <v>3</v>
      </c>
      <c r="S19" s="142">
        <f t="shared" si="1"/>
        <v>0</v>
      </c>
      <c r="T19" s="142">
        <v>0</v>
      </c>
      <c r="U19" s="142">
        <v>0</v>
      </c>
      <c r="V19" s="145">
        <v>0</v>
      </c>
      <c r="W19" s="145">
        <v>0</v>
      </c>
      <c r="X19" s="145">
        <v>0</v>
      </c>
      <c r="Y19" s="145">
        <v>0</v>
      </c>
      <c r="Z19" s="146" t="s">
        <v>45</v>
      </c>
    </row>
    <row r="20" spans="1:26" s="135" customFormat="1" ht="12" customHeight="1">
      <c r="A20" s="139" t="s">
        <v>48</v>
      </c>
      <c r="B20" s="150" t="s">
        <v>49</v>
      </c>
      <c r="C20" s="141">
        <f>SUM(D20:K20)</f>
        <v>0</v>
      </c>
      <c r="D20" s="142">
        <v>0</v>
      </c>
      <c r="E20" s="151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6">
        <v>0</v>
      </c>
      <c r="L20" s="147">
        <v>0</v>
      </c>
      <c r="M20" s="143">
        <v>0</v>
      </c>
      <c r="N20" s="145">
        <v>0</v>
      </c>
      <c r="O20" s="152">
        <v>0</v>
      </c>
      <c r="P20" s="142">
        <v>0</v>
      </c>
      <c r="Q20" s="142">
        <v>0</v>
      </c>
      <c r="R20" s="148">
        <v>0</v>
      </c>
      <c r="S20" s="142">
        <f t="shared" si="1"/>
        <v>0</v>
      </c>
      <c r="T20" s="142">
        <v>0</v>
      </c>
      <c r="U20" s="142">
        <v>0</v>
      </c>
      <c r="V20" s="145">
        <v>0</v>
      </c>
      <c r="W20" s="145">
        <v>0</v>
      </c>
      <c r="X20" s="145">
        <v>0</v>
      </c>
      <c r="Y20" s="145">
        <v>0</v>
      </c>
      <c r="Z20" s="146" t="s">
        <v>48</v>
      </c>
    </row>
    <row r="21" spans="1:26" s="135" customFormat="1" ht="12" customHeight="1">
      <c r="A21" s="139" t="s">
        <v>50</v>
      </c>
      <c r="B21" s="140" t="s">
        <v>105</v>
      </c>
      <c r="C21" s="141">
        <v>28360</v>
      </c>
      <c r="D21" s="142">
        <v>215</v>
      </c>
      <c r="E21" s="135">
        <v>1378</v>
      </c>
      <c r="F21" s="135">
        <v>2183</v>
      </c>
      <c r="G21" s="135">
        <v>405</v>
      </c>
      <c r="H21" s="135">
        <v>11172</v>
      </c>
      <c r="I21" s="135">
        <v>115</v>
      </c>
      <c r="J21" s="135">
        <v>12892</v>
      </c>
      <c r="K21" s="136">
        <v>233100</v>
      </c>
      <c r="L21" s="143">
        <v>28360</v>
      </c>
      <c r="M21" s="145">
        <v>481</v>
      </c>
      <c r="N21" s="144">
        <v>1675</v>
      </c>
      <c r="O21" s="142">
        <v>5231</v>
      </c>
      <c r="P21" s="142">
        <v>18971</v>
      </c>
      <c r="Q21" s="145">
        <v>360</v>
      </c>
      <c r="R21" s="142">
        <v>1642</v>
      </c>
      <c r="S21" s="142">
        <v>233100</v>
      </c>
      <c r="T21" s="142">
        <v>0</v>
      </c>
      <c r="U21" s="142">
        <v>0</v>
      </c>
      <c r="V21" s="145">
        <v>0</v>
      </c>
      <c r="W21" s="145">
        <v>233100</v>
      </c>
      <c r="X21" s="145">
        <v>0</v>
      </c>
      <c r="Y21" s="145">
        <v>0</v>
      </c>
      <c r="Z21" s="146" t="s">
        <v>50</v>
      </c>
    </row>
    <row r="22" spans="1:26" s="135" customFormat="1" ht="12" customHeight="1">
      <c r="A22" s="139" t="s">
        <v>52</v>
      </c>
      <c r="B22" s="140" t="s">
        <v>53</v>
      </c>
      <c r="C22" s="141">
        <v>969158</v>
      </c>
      <c r="D22" s="153">
        <v>80855</v>
      </c>
      <c r="E22" s="135">
        <v>383</v>
      </c>
      <c r="F22" s="135">
        <v>0</v>
      </c>
      <c r="G22" s="135">
        <v>5</v>
      </c>
      <c r="H22" s="135">
        <v>1720</v>
      </c>
      <c r="I22" s="135">
        <v>0</v>
      </c>
      <c r="J22" s="137">
        <v>886195</v>
      </c>
      <c r="K22" s="136">
        <v>98360</v>
      </c>
      <c r="L22" s="143">
        <v>969158</v>
      </c>
      <c r="M22" s="145">
        <v>1035</v>
      </c>
      <c r="N22" s="145">
        <v>0</v>
      </c>
      <c r="O22" s="145">
        <v>43360</v>
      </c>
      <c r="P22" s="154">
        <v>920785</v>
      </c>
      <c r="Q22" s="145">
        <v>0</v>
      </c>
      <c r="R22" s="145">
        <v>3978</v>
      </c>
      <c r="S22" s="142">
        <v>98360</v>
      </c>
      <c r="T22" s="142">
        <v>0</v>
      </c>
      <c r="U22" s="142">
        <v>0</v>
      </c>
      <c r="V22" s="145">
        <v>0</v>
      </c>
      <c r="W22" s="145">
        <v>98360</v>
      </c>
      <c r="X22" s="145">
        <v>0</v>
      </c>
      <c r="Y22" s="145">
        <v>0</v>
      </c>
      <c r="Z22" s="146" t="s">
        <v>52</v>
      </c>
    </row>
    <row r="23" spans="1:26" s="135" customFormat="1" ht="12" customHeight="1">
      <c r="A23" s="139" t="s">
        <v>54</v>
      </c>
      <c r="B23" s="140" t="s">
        <v>55</v>
      </c>
      <c r="C23" s="141">
        <v>74024</v>
      </c>
      <c r="D23" s="147">
        <v>1400</v>
      </c>
      <c r="E23" s="147">
        <v>800</v>
      </c>
      <c r="F23" s="147">
        <v>0</v>
      </c>
      <c r="G23" s="147">
        <v>0</v>
      </c>
      <c r="H23" s="147">
        <v>424</v>
      </c>
      <c r="I23" s="135">
        <v>4000</v>
      </c>
      <c r="J23" s="135">
        <v>67400</v>
      </c>
      <c r="K23" s="136">
        <v>225000</v>
      </c>
      <c r="L23" s="143">
        <v>74024</v>
      </c>
      <c r="M23" s="147">
        <v>700</v>
      </c>
      <c r="N23" s="142">
        <v>1100</v>
      </c>
      <c r="O23" s="148">
        <v>500</v>
      </c>
      <c r="P23" s="142">
        <v>68916</v>
      </c>
      <c r="Q23" s="148">
        <v>0</v>
      </c>
      <c r="R23" s="142">
        <v>2808</v>
      </c>
      <c r="S23" s="142">
        <v>225000</v>
      </c>
      <c r="T23" s="142">
        <v>0</v>
      </c>
      <c r="U23" s="142">
        <v>0</v>
      </c>
      <c r="V23" s="145">
        <v>0</v>
      </c>
      <c r="W23" s="142">
        <v>221400</v>
      </c>
      <c r="X23" s="145">
        <v>0</v>
      </c>
      <c r="Y23" s="154">
        <v>3600</v>
      </c>
      <c r="Z23" s="146" t="s">
        <v>54</v>
      </c>
    </row>
    <row r="24" spans="1:26" s="135" customFormat="1" ht="12" customHeight="1">
      <c r="A24" s="139" t="s">
        <v>56</v>
      </c>
      <c r="B24" s="140" t="s">
        <v>106</v>
      </c>
      <c r="C24" s="141">
        <v>1614</v>
      </c>
      <c r="D24" s="147">
        <v>30</v>
      </c>
      <c r="E24" s="135">
        <v>375</v>
      </c>
      <c r="F24" s="135">
        <v>290</v>
      </c>
      <c r="G24" s="135">
        <v>0</v>
      </c>
      <c r="H24" s="135">
        <v>885</v>
      </c>
      <c r="I24" s="135">
        <v>4</v>
      </c>
      <c r="J24" s="147">
        <v>30</v>
      </c>
      <c r="K24" s="136">
        <v>0</v>
      </c>
      <c r="L24" s="143">
        <v>1614</v>
      </c>
      <c r="M24" s="147">
        <v>156</v>
      </c>
      <c r="N24" s="147">
        <v>0</v>
      </c>
      <c r="O24" s="148">
        <v>674</v>
      </c>
      <c r="P24" s="147">
        <v>169</v>
      </c>
      <c r="Q24" s="147">
        <v>100</v>
      </c>
      <c r="R24" s="147">
        <v>515</v>
      </c>
      <c r="S24" s="142">
        <f t="shared" si="1"/>
        <v>0</v>
      </c>
      <c r="T24" s="142">
        <v>0</v>
      </c>
      <c r="U24" s="142">
        <v>0</v>
      </c>
      <c r="V24" s="145">
        <v>0</v>
      </c>
      <c r="W24" s="142">
        <v>0</v>
      </c>
      <c r="X24" s="145">
        <v>0</v>
      </c>
      <c r="Y24" s="145">
        <v>0</v>
      </c>
      <c r="Z24" s="146" t="s">
        <v>56</v>
      </c>
    </row>
    <row r="25" spans="1:26" s="135" customFormat="1" ht="12" customHeight="1">
      <c r="A25" s="139" t="s">
        <v>58</v>
      </c>
      <c r="B25" s="140" t="s">
        <v>107</v>
      </c>
      <c r="C25" s="141">
        <v>1042</v>
      </c>
      <c r="D25" s="147">
        <v>40</v>
      </c>
      <c r="E25" s="135">
        <v>125</v>
      </c>
      <c r="F25" s="135">
        <v>0</v>
      </c>
      <c r="G25" s="135">
        <v>0</v>
      </c>
      <c r="H25" s="135">
        <v>851</v>
      </c>
      <c r="I25" s="151">
        <v>0</v>
      </c>
      <c r="J25" s="151">
        <v>26</v>
      </c>
      <c r="K25" s="136">
        <v>0</v>
      </c>
      <c r="L25" s="143">
        <v>1042</v>
      </c>
      <c r="M25" s="147">
        <v>42</v>
      </c>
      <c r="N25" s="145">
        <v>0</v>
      </c>
      <c r="O25" s="148">
        <v>28</v>
      </c>
      <c r="P25" s="148">
        <v>802</v>
      </c>
      <c r="Q25" s="148">
        <v>0</v>
      </c>
      <c r="R25" s="148">
        <v>170</v>
      </c>
      <c r="S25" s="142">
        <v>0</v>
      </c>
      <c r="T25" s="142">
        <v>0</v>
      </c>
      <c r="U25" s="142">
        <v>0</v>
      </c>
      <c r="V25" s="145">
        <v>0</v>
      </c>
      <c r="W25" s="142">
        <v>0</v>
      </c>
      <c r="X25" s="145">
        <v>0</v>
      </c>
      <c r="Y25" s="145">
        <v>0</v>
      </c>
      <c r="Z25" s="146" t="s">
        <v>58</v>
      </c>
    </row>
    <row r="26" spans="1:26" s="136" customFormat="1" ht="12" customHeight="1">
      <c r="A26" s="139" t="s">
        <v>60</v>
      </c>
      <c r="B26" s="140" t="s">
        <v>61</v>
      </c>
      <c r="C26" s="141">
        <v>5077</v>
      </c>
      <c r="D26" s="147">
        <v>0</v>
      </c>
      <c r="E26" s="136">
        <v>2273</v>
      </c>
      <c r="F26" s="136">
        <v>0</v>
      </c>
      <c r="G26" s="136">
        <v>0</v>
      </c>
      <c r="H26" s="136">
        <v>1504</v>
      </c>
      <c r="I26" s="151">
        <v>0</v>
      </c>
      <c r="J26" s="151">
        <v>1300</v>
      </c>
      <c r="K26" s="136">
        <v>0</v>
      </c>
      <c r="L26" s="143">
        <v>5077</v>
      </c>
      <c r="M26" s="147">
        <v>110</v>
      </c>
      <c r="N26" s="145">
        <v>0</v>
      </c>
      <c r="O26" s="148">
        <v>2100</v>
      </c>
      <c r="P26" s="148">
        <v>2250</v>
      </c>
      <c r="Q26" s="148">
        <v>61</v>
      </c>
      <c r="R26" s="148">
        <v>556</v>
      </c>
      <c r="S26" s="142">
        <f t="shared" si="1"/>
        <v>0</v>
      </c>
      <c r="T26" s="142">
        <v>0</v>
      </c>
      <c r="U26" s="142">
        <v>0</v>
      </c>
      <c r="V26" s="145">
        <v>0</v>
      </c>
      <c r="W26" s="145">
        <v>0</v>
      </c>
      <c r="X26" s="145">
        <v>0</v>
      </c>
      <c r="Y26" s="145">
        <v>0</v>
      </c>
      <c r="Z26" s="146" t="s">
        <v>60</v>
      </c>
    </row>
    <row r="27" spans="1:26" s="135" customFormat="1" ht="12" customHeight="1">
      <c r="A27" s="139" t="s">
        <v>62</v>
      </c>
      <c r="B27" s="155" t="s">
        <v>63</v>
      </c>
      <c r="C27" s="141">
        <v>884</v>
      </c>
      <c r="D27" s="142">
        <v>94</v>
      </c>
      <c r="E27" s="135">
        <v>709</v>
      </c>
      <c r="F27" s="135">
        <v>0</v>
      </c>
      <c r="G27" s="135">
        <v>0</v>
      </c>
      <c r="H27" s="135">
        <v>1</v>
      </c>
      <c r="I27" s="135">
        <v>80</v>
      </c>
      <c r="J27" s="135">
        <v>0</v>
      </c>
      <c r="K27" s="136">
        <v>731</v>
      </c>
      <c r="L27" s="143">
        <v>884</v>
      </c>
      <c r="M27" s="143">
        <v>0</v>
      </c>
      <c r="N27" s="145">
        <v>0</v>
      </c>
      <c r="O27" s="142">
        <v>534</v>
      </c>
      <c r="P27" s="142">
        <v>165</v>
      </c>
      <c r="Q27" s="142">
        <v>0</v>
      </c>
      <c r="R27" s="142">
        <v>185</v>
      </c>
      <c r="S27" s="142">
        <v>731</v>
      </c>
      <c r="T27" s="142">
        <v>0</v>
      </c>
      <c r="U27" s="142">
        <v>0</v>
      </c>
      <c r="V27" s="145">
        <v>39</v>
      </c>
      <c r="W27" s="145">
        <v>650</v>
      </c>
      <c r="X27" s="145">
        <v>0</v>
      </c>
      <c r="Y27" s="145">
        <v>42</v>
      </c>
      <c r="Z27" s="146" t="s">
        <v>62</v>
      </c>
    </row>
    <row r="28" spans="1:26" s="135" customFormat="1" ht="12" customHeight="1">
      <c r="A28" s="139" t="s">
        <v>64</v>
      </c>
      <c r="B28" s="140" t="s">
        <v>65</v>
      </c>
      <c r="C28" s="141">
        <v>129</v>
      </c>
      <c r="D28" s="142">
        <v>0</v>
      </c>
      <c r="E28" s="135">
        <v>17</v>
      </c>
      <c r="F28" s="135">
        <v>0</v>
      </c>
      <c r="G28" s="135">
        <v>0</v>
      </c>
      <c r="H28" s="135">
        <v>112</v>
      </c>
      <c r="I28" s="135">
        <v>0</v>
      </c>
      <c r="J28" s="135">
        <v>0</v>
      </c>
      <c r="K28" s="136">
        <v>0</v>
      </c>
      <c r="L28" s="143">
        <v>129</v>
      </c>
      <c r="M28" s="143">
        <v>38</v>
      </c>
      <c r="N28" s="145">
        <v>0</v>
      </c>
      <c r="O28" s="142">
        <v>38</v>
      </c>
      <c r="P28" s="142">
        <v>22</v>
      </c>
      <c r="Q28" s="142">
        <v>9</v>
      </c>
      <c r="R28" s="142">
        <v>22</v>
      </c>
      <c r="S28" s="142">
        <f t="shared" si="1"/>
        <v>0</v>
      </c>
      <c r="T28" s="142">
        <v>0</v>
      </c>
      <c r="U28" s="142">
        <v>0</v>
      </c>
      <c r="V28" s="145">
        <v>0</v>
      </c>
      <c r="W28" s="145">
        <v>0</v>
      </c>
      <c r="X28" s="145">
        <v>0</v>
      </c>
      <c r="Y28" s="145">
        <v>0</v>
      </c>
      <c r="Z28" s="146" t="s">
        <v>64</v>
      </c>
    </row>
    <row r="29" spans="1:26" s="135" customFormat="1" ht="12" customHeight="1">
      <c r="A29" s="156" t="s">
        <v>66</v>
      </c>
      <c r="B29" s="157" t="s">
        <v>67</v>
      </c>
      <c r="C29" s="141">
        <v>3414</v>
      </c>
      <c r="D29" s="142">
        <v>0</v>
      </c>
      <c r="E29" s="135">
        <v>404</v>
      </c>
      <c r="F29" s="135">
        <v>0</v>
      </c>
      <c r="G29" s="135">
        <v>0</v>
      </c>
      <c r="H29" s="135">
        <v>3010</v>
      </c>
      <c r="I29" s="135">
        <v>0</v>
      </c>
      <c r="J29" s="135">
        <v>0</v>
      </c>
      <c r="K29" s="136">
        <v>0</v>
      </c>
      <c r="L29" s="143">
        <v>3414</v>
      </c>
      <c r="M29" s="143">
        <v>1</v>
      </c>
      <c r="N29" s="145">
        <v>0</v>
      </c>
      <c r="O29" s="142">
        <v>2311</v>
      </c>
      <c r="P29" s="142">
        <v>0</v>
      </c>
      <c r="Q29" s="142">
        <v>0</v>
      </c>
      <c r="R29" s="142">
        <v>1102</v>
      </c>
      <c r="S29" s="142">
        <f t="shared" si="1"/>
        <v>0</v>
      </c>
      <c r="T29" s="142">
        <v>0</v>
      </c>
      <c r="U29" s="142">
        <v>0</v>
      </c>
      <c r="V29" s="142">
        <v>0</v>
      </c>
      <c r="W29" s="142">
        <v>0</v>
      </c>
      <c r="X29" s="145">
        <v>0</v>
      </c>
      <c r="Y29" s="145">
        <v>0</v>
      </c>
      <c r="Z29" s="146" t="s">
        <v>108</v>
      </c>
    </row>
    <row r="30" spans="1:26" s="135" customFormat="1" ht="6" customHeight="1">
      <c r="A30" s="158"/>
      <c r="B30" s="159"/>
      <c r="C30" s="143"/>
      <c r="D30" s="143"/>
      <c r="K30" s="160"/>
      <c r="L30" s="161"/>
      <c r="M30" s="161"/>
      <c r="N30" s="162"/>
      <c r="O30" s="161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3"/>
    </row>
    <row r="31" spans="1:26" s="135" customFormat="1" ht="14.25" customHeight="1">
      <c r="A31" s="164"/>
      <c r="C31" s="164"/>
      <c r="D31" s="164"/>
      <c r="E31" s="164"/>
      <c r="F31" s="164"/>
      <c r="G31" s="164"/>
      <c r="H31" s="164"/>
      <c r="I31" s="164"/>
      <c r="J31" s="164"/>
      <c r="K31" s="136"/>
      <c r="L31" s="136"/>
      <c r="Z31" s="165"/>
    </row>
    <row r="32" s="135" customFormat="1" ht="12" customHeight="1">
      <c r="Z32" s="165"/>
    </row>
    <row r="33" s="135" customFormat="1" ht="12" customHeight="1">
      <c r="Z33" s="165"/>
    </row>
    <row r="34" s="135" customFormat="1" ht="12" customHeight="1">
      <c r="Z34" s="165"/>
    </row>
    <row r="35" s="135" customFormat="1" ht="12" customHeight="1">
      <c r="Z35" s="165"/>
    </row>
    <row r="36" s="135" customFormat="1" ht="12" customHeight="1">
      <c r="Z36" s="165"/>
    </row>
    <row r="37" s="135" customFormat="1" ht="12" customHeight="1">
      <c r="Z37" s="165"/>
    </row>
    <row r="38" s="135" customFormat="1" ht="12" customHeight="1">
      <c r="Z38" s="165"/>
    </row>
    <row r="39" s="135" customFormat="1" ht="12" customHeight="1">
      <c r="Z39" s="165"/>
    </row>
  </sheetData>
  <sheetProtection/>
  <mergeCells count="12">
    <mergeCell ref="S5:S6"/>
    <mergeCell ref="W5:W6"/>
    <mergeCell ref="Y5:Y6"/>
    <mergeCell ref="A8:B8"/>
    <mergeCell ref="H1:L1"/>
    <mergeCell ref="A3:B6"/>
    <mergeCell ref="Z3:Z6"/>
    <mergeCell ref="C4:C6"/>
    <mergeCell ref="E5:E6"/>
    <mergeCell ref="L5:L6"/>
    <mergeCell ref="P5:P6"/>
    <mergeCell ref="R5:R6"/>
  </mergeCells>
  <printOptions horizontalCentered="1"/>
  <pageMargins left="0" right="0" top="0.65" bottom="0.3937007874015748" header="0.9055118110236221" footer="0.9055118110236221"/>
  <pageSetup horizontalDpi="400" verticalDpi="400" orientation="portrait" paperSize="9" scale="83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2009-05-11T04:34:00Z</dcterms:created>
  <dcterms:modified xsi:type="dcterms:W3CDTF">2009-05-11T06:42:49Z</dcterms:modified>
  <cp:category/>
  <cp:version/>
  <cp:contentType/>
  <cp:contentStatus/>
</cp:coreProperties>
</file>