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3" sheetId="1" r:id="rId1"/>
  </sheets>
  <definedNames>
    <definedName name="_xlnm.Print_Area" localSheetId="0">'283'!$A$1:$S$65</definedName>
  </definedNames>
  <calcPr fullCalcOnLoad="1"/>
</workbook>
</file>

<file path=xl/sharedStrings.xml><?xml version="1.0" encoding="utf-8"?>
<sst xmlns="http://schemas.openxmlformats.org/spreadsheetml/2006/main" count="47" uniqueCount="46">
  <si>
    <t>(単位  人、金額  1000円)</t>
  </si>
  <si>
    <t>年次および市町村</t>
  </si>
  <si>
    <t>利　用　交　通　機　関　別　観　光　客　数</t>
  </si>
  <si>
    <t>消　            　費　           　額</t>
  </si>
  <si>
    <t>標示番号</t>
  </si>
  <si>
    <t>総  数</t>
  </si>
  <si>
    <t>構成比</t>
  </si>
  <si>
    <t>汽　車</t>
  </si>
  <si>
    <t>バ  ス</t>
  </si>
  <si>
    <t>自家用車</t>
  </si>
  <si>
    <t>船  舶</t>
  </si>
  <si>
    <t>飛 行 機</t>
  </si>
  <si>
    <t>その他</t>
  </si>
  <si>
    <t>総  数</t>
  </si>
  <si>
    <t>宿泊費</t>
  </si>
  <si>
    <t>飲食費</t>
  </si>
  <si>
    <t>参観費</t>
  </si>
  <si>
    <t>土産品費</t>
  </si>
  <si>
    <t>慰楽費</t>
  </si>
  <si>
    <t>交通費</t>
  </si>
  <si>
    <t>タクシー</t>
  </si>
  <si>
    <t>昭　和　45　年</t>
  </si>
  <si>
    <t xml:space="preserve">     46</t>
  </si>
  <si>
    <t xml:space="preserve">     47</t>
  </si>
  <si>
    <t xml:space="preserve">     48</t>
  </si>
  <si>
    <t>大分市</t>
  </si>
  <si>
    <t>別府市</t>
  </si>
  <si>
    <t>中津市</t>
  </si>
  <si>
    <t>日田市</t>
  </si>
  <si>
    <t>佐伯市</t>
  </si>
  <si>
    <t>臼杵市</t>
  </si>
  <si>
    <t>竹田市</t>
  </si>
  <si>
    <t>宇佐市</t>
  </si>
  <si>
    <t>湯布院町</t>
  </si>
  <si>
    <t>野津町</t>
  </si>
  <si>
    <t>久住町</t>
  </si>
  <si>
    <t>九重町</t>
  </si>
  <si>
    <t>玖珠町</t>
  </si>
  <si>
    <t>天瀬町</t>
  </si>
  <si>
    <t>国東半島地区</t>
  </si>
  <si>
    <t>耶馬渓地区</t>
  </si>
  <si>
    <t>その他市町村</t>
  </si>
  <si>
    <t>資料: 県観光休養課</t>
  </si>
  <si>
    <t xml:space="preserve">  注  国東半島地区＝豊後高田市､杵築市､西国東郡､東国東郡  </t>
  </si>
  <si>
    <t xml:space="preserve">      耶馬渓地区＝下毛郡</t>
  </si>
  <si>
    <t>　         283．交　 通 　機 　関 　別 　観 　光    客　 数   お   よ 　び 　消 　費 　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</si>
</sst>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 ;[Red]\-#,##0.0\ "/>
    <numFmt numFmtId="178" formatCode="#,##0_ "/>
    <numFmt numFmtId="179" formatCode="0.00_ ;[Red]\-0.00\ "/>
    <numFmt numFmtId="180" formatCode="#,##0.00_ "/>
    <numFmt numFmtId="181" formatCode="#,##0_ ;[Red]\-#,##0\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13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38" fontId="5" fillId="0" borderId="0" xfId="48" applyFont="1" applyFill="1" applyAlignment="1" applyProtection="1">
      <alignment/>
      <protection locked="0"/>
    </xf>
    <xf numFmtId="38" fontId="6" fillId="0" borderId="0" xfId="48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38" fontId="4" fillId="0" borderId="10" xfId="48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38" fontId="4" fillId="0" borderId="10" xfId="48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38" fontId="4" fillId="0" borderId="11" xfId="48" applyFont="1" applyFill="1" applyBorder="1" applyAlignment="1" applyProtection="1">
      <alignment/>
      <protection locked="0"/>
    </xf>
    <xf numFmtId="38" fontId="4" fillId="0" borderId="12" xfId="48" applyFont="1" applyFill="1" applyBorder="1" applyAlignment="1" applyProtection="1">
      <alignment horizontal="left"/>
      <protection locked="0"/>
    </xf>
    <xf numFmtId="38" fontId="4" fillId="0" borderId="12" xfId="48" applyFont="1" applyFill="1" applyBorder="1" applyAlignment="1" applyProtection="1">
      <alignment/>
      <protection locked="0"/>
    </xf>
    <xf numFmtId="38" fontId="4" fillId="0" borderId="13" xfId="48" applyFont="1" applyFill="1" applyBorder="1" applyAlignment="1" applyProtection="1">
      <alignment horizontal="center"/>
      <protection locked="0"/>
    </xf>
    <xf numFmtId="38" fontId="4" fillId="0" borderId="11" xfId="48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41" fontId="4" fillId="0" borderId="13" xfId="48" applyNumberFormat="1" applyFont="1" applyFill="1" applyBorder="1" applyAlignment="1" applyProtection="1">
      <alignment/>
      <protection/>
    </xf>
    <xf numFmtId="176" fontId="4" fillId="0" borderId="0" xfId="48" applyNumberFormat="1" applyFont="1" applyFill="1" applyAlignment="1" applyProtection="1">
      <alignment/>
      <protection/>
    </xf>
    <xf numFmtId="41" fontId="4" fillId="0" borderId="0" xfId="48" applyNumberFormat="1" applyFont="1" applyFill="1" applyAlignment="1" applyProtection="1">
      <alignment/>
      <protection locked="0"/>
    </xf>
    <xf numFmtId="41" fontId="4" fillId="0" borderId="0" xfId="48" applyNumberFormat="1" applyFont="1" applyFill="1" applyAlignment="1" applyProtection="1">
      <alignment/>
      <protection/>
    </xf>
    <xf numFmtId="177" fontId="4" fillId="0" borderId="0" xfId="48" applyNumberFormat="1" applyFont="1" applyFill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/>
      <protection locked="0"/>
    </xf>
    <xf numFmtId="178" fontId="4" fillId="0" borderId="0" xfId="0" applyNumberFormat="1" applyFont="1" applyFill="1" applyAlignment="1">
      <alignment/>
    </xf>
    <xf numFmtId="0" fontId="11" fillId="0" borderId="0" xfId="0" applyFont="1" applyFill="1" applyBorder="1" applyAlignment="1" applyProtection="1" quotePrefix="1">
      <alignment horizontal="center"/>
      <protection locked="0"/>
    </xf>
    <xf numFmtId="0" fontId="1" fillId="0" borderId="14" xfId="0" applyFont="1" applyFill="1" applyBorder="1" applyAlignment="1">
      <alignment horizontal="center"/>
    </xf>
    <xf numFmtId="41" fontId="11" fillId="0" borderId="13" xfId="48" applyNumberFormat="1" applyFont="1" applyFill="1" applyBorder="1" applyAlignment="1" applyProtection="1">
      <alignment/>
      <protection/>
    </xf>
    <xf numFmtId="176" fontId="11" fillId="0" borderId="0" xfId="48" applyNumberFormat="1" applyFont="1" applyFill="1" applyAlignment="1" applyProtection="1">
      <alignment/>
      <protection/>
    </xf>
    <xf numFmtId="41" fontId="11" fillId="0" borderId="0" xfId="48" applyNumberFormat="1" applyFont="1" applyFill="1" applyAlignment="1" applyProtection="1">
      <alignment/>
      <protection/>
    </xf>
    <xf numFmtId="177" fontId="11" fillId="0" borderId="0" xfId="48" applyNumberFormat="1" applyFont="1" applyFill="1" applyAlignment="1" applyProtection="1">
      <alignment/>
      <protection/>
    </xf>
    <xf numFmtId="0" fontId="11" fillId="0" borderId="13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>
      <alignment/>
    </xf>
    <xf numFmtId="0" fontId="1" fillId="0" borderId="14" xfId="0" applyFont="1" applyFill="1" applyBorder="1" applyAlignment="1">
      <alignment/>
    </xf>
    <xf numFmtId="41" fontId="11" fillId="0" borderId="13" xfId="0" applyNumberFormat="1" applyFont="1" applyFill="1" applyBorder="1" applyAlignment="1" applyProtection="1" quotePrefix="1">
      <alignment horizontal="center"/>
      <protection locked="0"/>
    </xf>
    <xf numFmtId="41" fontId="11" fillId="0" borderId="0" xfId="48" applyNumberFormat="1" applyFont="1" applyFill="1" applyAlignment="1" applyProtection="1">
      <alignment/>
      <protection locked="0"/>
    </xf>
    <xf numFmtId="41" fontId="11" fillId="0" borderId="0" xfId="48" applyNumberFormat="1" applyFont="1" applyFill="1" applyAlignment="1" applyProtection="1">
      <alignment horizontal="right"/>
      <protection locked="0"/>
    </xf>
    <xf numFmtId="0" fontId="11" fillId="0" borderId="13" xfId="0" applyFont="1" applyFill="1" applyBorder="1" applyAlignment="1" applyProtection="1" quotePrefix="1">
      <alignment horizontal="center"/>
      <protection locked="0"/>
    </xf>
    <xf numFmtId="41" fontId="4" fillId="0" borderId="0" xfId="48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distributed"/>
      <protection locked="0"/>
    </xf>
    <xf numFmtId="179" fontId="4" fillId="0" borderId="0" xfId="48" applyNumberFormat="1" applyFont="1" applyFill="1" applyAlignment="1" applyProtection="1">
      <alignment/>
      <protection locked="0"/>
    </xf>
    <xf numFmtId="41" fontId="4" fillId="0" borderId="0" xfId="48" applyNumberFormat="1" applyFont="1" applyFill="1" applyAlignment="1" applyProtection="1">
      <alignment horizontal="right"/>
      <protection/>
    </xf>
    <xf numFmtId="180" fontId="4" fillId="0" borderId="0" xfId="48" applyNumberFormat="1" applyFont="1" applyFill="1" applyAlignment="1" applyProtection="1">
      <alignment horizontal="right"/>
      <protection locked="0"/>
    </xf>
    <xf numFmtId="38" fontId="4" fillId="0" borderId="14" xfId="48" applyFont="1" applyFill="1" applyBorder="1" applyAlignment="1" applyProtection="1">
      <alignment horizontal="distributed"/>
      <protection locked="0"/>
    </xf>
    <xf numFmtId="179" fontId="4" fillId="0" borderId="0" xfId="48" applyNumberFormat="1" applyFont="1" applyFill="1" applyAlignment="1" applyProtection="1">
      <alignment horizontal="right"/>
      <protection locked="0"/>
    </xf>
    <xf numFmtId="41" fontId="4" fillId="0" borderId="0" xfId="48" applyNumberFormat="1" applyFont="1" applyFill="1" applyBorder="1" applyAlignment="1" applyProtection="1">
      <alignment/>
      <protection locked="0"/>
    </xf>
    <xf numFmtId="181" fontId="4" fillId="0" borderId="0" xfId="0" applyNumberFormat="1" applyFont="1" applyFill="1" applyAlignment="1">
      <alignment/>
    </xf>
    <xf numFmtId="41" fontId="4" fillId="0" borderId="13" xfId="48" applyNumberFormat="1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distributed"/>
      <protection locked="0"/>
    </xf>
    <xf numFmtId="41" fontId="4" fillId="0" borderId="11" xfId="48" applyNumberFormat="1" applyFont="1" applyFill="1" applyBorder="1" applyAlignment="1" applyProtection="1">
      <alignment/>
      <protection/>
    </xf>
    <xf numFmtId="179" fontId="4" fillId="0" borderId="12" xfId="48" applyNumberFormat="1" applyFont="1" applyFill="1" applyBorder="1" applyAlignment="1" applyProtection="1">
      <alignment/>
      <protection locked="0"/>
    </xf>
    <xf numFmtId="41" fontId="4" fillId="0" borderId="12" xfId="48" applyNumberFormat="1" applyFont="1" applyFill="1" applyBorder="1" applyAlignment="1" applyProtection="1">
      <alignment horizontal="right"/>
      <protection locked="0"/>
    </xf>
    <xf numFmtId="41" fontId="4" fillId="0" borderId="12" xfId="48" applyNumberFormat="1" applyFont="1" applyFill="1" applyBorder="1" applyAlignment="1" applyProtection="1">
      <alignment horizontal="right"/>
      <protection/>
    </xf>
    <xf numFmtId="180" fontId="4" fillId="0" borderId="12" xfId="48" applyNumberFormat="1" applyFont="1" applyFill="1" applyBorder="1" applyAlignment="1" applyProtection="1">
      <alignment horizontal="right"/>
      <protection locked="0"/>
    </xf>
    <xf numFmtId="41" fontId="4" fillId="0" borderId="12" xfId="48" applyNumberFormat="1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38" fontId="4" fillId="0" borderId="0" xfId="48" applyFont="1" applyFill="1" applyAlignment="1" applyProtection="1">
      <alignment horizontal="left"/>
      <protection locked="0"/>
    </xf>
    <xf numFmtId="38" fontId="4" fillId="0" borderId="0" xfId="48" applyFont="1" applyFill="1" applyAlignment="1" applyProtection="1">
      <alignment/>
      <protection locked="0"/>
    </xf>
    <xf numFmtId="38" fontId="4" fillId="0" borderId="0" xfId="48" applyFont="1" applyFill="1" applyAlignment="1">
      <alignment/>
    </xf>
    <xf numFmtId="38" fontId="4" fillId="0" borderId="16" xfId="48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4" fillId="0" borderId="0" xfId="0" applyFont="1" applyFill="1" applyBorder="1" applyAlignment="1" applyProtection="1" quotePrefix="1">
      <alignment horizontal="center"/>
      <protection locked="0"/>
    </xf>
    <xf numFmtId="0" fontId="4" fillId="0" borderId="14" xfId="0" applyFont="1" applyFill="1" applyBorder="1" applyAlignment="1" applyProtection="1" quotePrefix="1">
      <alignment horizontal="center"/>
      <protection locked="0"/>
    </xf>
    <xf numFmtId="0" fontId="11" fillId="0" borderId="0" xfId="0" applyFont="1" applyFill="1" applyBorder="1" applyAlignment="1" applyProtection="1" quotePrefix="1">
      <alignment horizontal="center"/>
      <protection locked="0"/>
    </xf>
    <xf numFmtId="0" fontId="1" fillId="0" borderId="14" xfId="0" applyFont="1" applyFill="1" applyBorder="1" applyAlignment="1">
      <alignment/>
    </xf>
    <xf numFmtId="38" fontId="4" fillId="0" borderId="18" xfId="48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38" fontId="4" fillId="0" borderId="21" xfId="48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8" fillId="0" borderId="23" xfId="0" applyFont="1" applyFill="1" applyBorder="1" applyAlignment="1" applyProtection="1">
      <alignment horizontal="center" vertical="center" textRotation="255" shrinkToFit="1"/>
      <protection locked="0"/>
    </xf>
    <xf numFmtId="0" fontId="10" fillId="0" borderId="13" xfId="0" applyFont="1" applyFill="1" applyBorder="1" applyAlignment="1">
      <alignment horizontal="center" vertical="center" textRotation="255" shrinkToFit="1"/>
    </xf>
    <xf numFmtId="0" fontId="10" fillId="0" borderId="11" xfId="0" applyFont="1" applyFill="1" applyBorder="1" applyAlignment="1">
      <alignment horizontal="center" vertical="center" textRotation="255" shrinkToFit="1"/>
    </xf>
    <xf numFmtId="38" fontId="4" fillId="0" borderId="24" xfId="48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G16">
      <selection activeCell="R29" sqref="R29"/>
    </sheetView>
  </sheetViews>
  <sheetFormatPr defaultColWidth="9.00390625" defaultRowHeight="13.5"/>
  <cols>
    <col min="1" max="1" width="3.00390625" style="12" customWidth="1"/>
    <col min="2" max="2" width="12.375" style="12" customWidth="1"/>
    <col min="3" max="3" width="11.875" style="12" customWidth="1"/>
    <col min="4" max="4" width="7.25390625" style="12" customWidth="1"/>
    <col min="5" max="5" width="10.625" style="12" customWidth="1"/>
    <col min="6" max="7" width="11.50390625" style="12" customWidth="1"/>
    <col min="8" max="8" width="11.125" style="12" customWidth="1"/>
    <col min="9" max="9" width="10.125" style="12" customWidth="1"/>
    <col min="10" max="10" width="11.125" style="12" customWidth="1"/>
    <col min="11" max="11" width="12.50390625" style="12" bestFit="1" customWidth="1"/>
    <col min="12" max="12" width="6.875" style="12" customWidth="1"/>
    <col min="13" max="18" width="12.25390625" style="12" customWidth="1"/>
    <col min="19" max="19" width="3.625" style="12" customWidth="1"/>
    <col min="20" max="16384" width="9.00390625" style="12" customWidth="1"/>
  </cols>
  <sheetData>
    <row r="1" spans="1:20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8" customFormat="1" ht="17.25">
      <c r="A2" s="3"/>
      <c r="B2" s="4"/>
      <c r="C2" s="5"/>
      <c r="D2" s="3"/>
      <c r="E2" s="6" t="s">
        <v>45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7"/>
    </row>
    <row r="3" spans="1:20" ht="14.25" thickBot="1">
      <c r="A3" s="9" t="s">
        <v>0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3"/>
    </row>
    <row r="4" spans="1:20" ht="15" customHeight="1" thickTop="1">
      <c r="A4" s="75" t="s">
        <v>1</v>
      </c>
      <c r="B4" s="76"/>
      <c r="C4" s="13"/>
      <c r="D4" s="14" t="s">
        <v>2</v>
      </c>
      <c r="E4" s="15"/>
      <c r="F4" s="15"/>
      <c r="G4" s="15"/>
      <c r="H4" s="15"/>
      <c r="I4" s="15"/>
      <c r="J4" s="15"/>
      <c r="K4" s="81" t="s">
        <v>3</v>
      </c>
      <c r="L4" s="82"/>
      <c r="M4" s="82"/>
      <c r="N4" s="82"/>
      <c r="O4" s="82"/>
      <c r="P4" s="82"/>
      <c r="Q4" s="82"/>
      <c r="R4" s="83"/>
      <c r="S4" s="84" t="s">
        <v>4</v>
      </c>
      <c r="T4" s="3"/>
    </row>
    <row r="5" spans="1:20" ht="13.5">
      <c r="A5" s="77"/>
      <c r="B5" s="78"/>
      <c r="C5" s="64" t="s">
        <v>5</v>
      </c>
      <c r="D5" s="64" t="s">
        <v>6</v>
      </c>
      <c r="E5" s="64" t="s">
        <v>7</v>
      </c>
      <c r="F5" s="64" t="s">
        <v>8</v>
      </c>
      <c r="G5" s="16" t="s">
        <v>9</v>
      </c>
      <c r="H5" s="64" t="s">
        <v>10</v>
      </c>
      <c r="I5" s="64" t="s">
        <v>11</v>
      </c>
      <c r="J5" s="87" t="s">
        <v>12</v>
      </c>
      <c r="K5" s="72" t="s">
        <v>13</v>
      </c>
      <c r="L5" s="64" t="s">
        <v>6</v>
      </c>
      <c r="M5" s="64" t="s">
        <v>14</v>
      </c>
      <c r="N5" s="64" t="s">
        <v>15</v>
      </c>
      <c r="O5" s="64" t="s">
        <v>16</v>
      </c>
      <c r="P5" s="64" t="s">
        <v>17</v>
      </c>
      <c r="Q5" s="64" t="s">
        <v>18</v>
      </c>
      <c r="R5" s="64" t="s">
        <v>19</v>
      </c>
      <c r="S5" s="85"/>
      <c r="T5" s="3"/>
    </row>
    <row r="6" spans="1:20" s="19" customFormat="1" ht="13.5">
      <c r="A6" s="79"/>
      <c r="B6" s="80"/>
      <c r="C6" s="65"/>
      <c r="D6" s="74"/>
      <c r="E6" s="65"/>
      <c r="F6" s="65"/>
      <c r="G6" s="17" t="s">
        <v>20</v>
      </c>
      <c r="H6" s="65"/>
      <c r="I6" s="65"/>
      <c r="J6" s="88"/>
      <c r="K6" s="73"/>
      <c r="L6" s="74"/>
      <c r="M6" s="65"/>
      <c r="N6" s="65"/>
      <c r="O6" s="65"/>
      <c r="P6" s="65"/>
      <c r="Q6" s="65"/>
      <c r="R6" s="65"/>
      <c r="S6" s="86"/>
      <c r="T6" s="18"/>
    </row>
    <row r="7" spans="1:20" ht="13.5" customHeight="1">
      <c r="A7" s="66" t="s">
        <v>21</v>
      </c>
      <c r="B7" s="67"/>
      <c r="C7" s="20">
        <f>SUM(E7:J7)</f>
        <v>29088318</v>
      </c>
      <c r="D7" s="21">
        <v>100</v>
      </c>
      <c r="E7" s="22">
        <v>3962230</v>
      </c>
      <c r="F7" s="22">
        <v>11672479</v>
      </c>
      <c r="G7" s="22">
        <v>11425086</v>
      </c>
      <c r="H7" s="22">
        <v>1115528</v>
      </c>
      <c r="I7" s="22">
        <v>0</v>
      </c>
      <c r="J7" s="22">
        <v>912995</v>
      </c>
      <c r="K7" s="23">
        <v>38754952</v>
      </c>
      <c r="L7" s="24">
        <v>100</v>
      </c>
      <c r="M7" s="22">
        <v>13384672</v>
      </c>
      <c r="N7" s="22">
        <v>3979229</v>
      </c>
      <c r="O7" s="22">
        <v>2703504</v>
      </c>
      <c r="P7" s="22">
        <v>11802808</v>
      </c>
      <c r="Q7" s="22">
        <v>1255290</v>
      </c>
      <c r="R7" s="22">
        <v>5629449</v>
      </c>
      <c r="S7" s="25">
        <v>45</v>
      </c>
      <c r="T7" s="3"/>
    </row>
    <row r="8" spans="1:20" ht="13.5" customHeight="1">
      <c r="A8" s="68" t="s">
        <v>22</v>
      </c>
      <c r="B8" s="69"/>
      <c r="C8" s="20">
        <v>29930410</v>
      </c>
      <c r="D8" s="21">
        <v>100</v>
      </c>
      <c r="E8" s="22">
        <v>4284345</v>
      </c>
      <c r="F8" s="22">
        <v>10670147</v>
      </c>
      <c r="G8" s="22">
        <v>14738418</v>
      </c>
      <c r="H8" s="22">
        <v>1050097</v>
      </c>
      <c r="I8" s="22">
        <v>135815</v>
      </c>
      <c r="J8" s="22">
        <v>1051588</v>
      </c>
      <c r="K8" s="23">
        <v>45717988</v>
      </c>
      <c r="L8" s="24">
        <v>100</v>
      </c>
      <c r="M8" s="22">
        <v>14191140</v>
      </c>
      <c r="N8" s="22">
        <v>4728240</v>
      </c>
      <c r="O8" s="22">
        <v>3720269</v>
      </c>
      <c r="P8" s="22">
        <v>14336770</v>
      </c>
      <c r="Q8" s="22">
        <v>1757246</v>
      </c>
      <c r="R8" s="22">
        <v>6984323</v>
      </c>
      <c r="S8" s="25">
        <v>46</v>
      </c>
      <c r="T8" s="3"/>
    </row>
    <row r="9" spans="1:20" ht="13.5" customHeight="1">
      <c r="A9" s="68" t="s">
        <v>23</v>
      </c>
      <c r="B9" s="69"/>
      <c r="C9" s="20">
        <f>SUM(E9:J9)</f>
        <v>30386751</v>
      </c>
      <c r="D9" s="21">
        <v>100</v>
      </c>
      <c r="E9" s="22">
        <v>4751998</v>
      </c>
      <c r="F9" s="22">
        <v>8533198</v>
      </c>
      <c r="G9" s="22">
        <v>13480484</v>
      </c>
      <c r="H9" s="22">
        <v>1450624</v>
      </c>
      <c r="I9" s="22">
        <v>285448</v>
      </c>
      <c r="J9" s="22">
        <v>1884999</v>
      </c>
      <c r="K9" s="23">
        <v>62196877</v>
      </c>
      <c r="L9" s="24">
        <v>100</v>
      </c>
      <c r="M9" s="22">
        <v>18476477</v>
      </c>
      <c r="N9" s="22">
        <v>12680076</v>
      </c>
      <c r="O9" s="22">
        <v>4931351</v>
      </c>
      <c r="P9" s="22">
        <v>17002021</v>
      </c>
      <c r="Q9" s="22">
        <v>2396121</v>
      </c>
      <c r="R9" s="26">
        <v>6710831</v>
      </c>
      <c r="S9" s="25">
        <v>47</v>
      </c>
      <c r="T9" s="3"/>
    </row>
    <row r="10" spans="1:20" s="35" customFormat="1" ht="13.5" customHeight="1">
      <c r="A10" s="27"/>
      <c r="B10" s="28"/>
      <c r="C10" s="29"/>
      <c r="D10" s="30"/>
      <c r="E10" s="31"/>
      <c r="F10" s="31"/>
      <c r="G10" s="31"/>
      <c r="H10" s="31"/>
      <c r="I10" s="31"/>
      <c r="J10" s="31"/>
      <c r="K10" s="31"/>
      <c r="L10" s="32"/>
      <c r="M10" s="31"/>
      <c r="N10" s="31"/>
      <c r="O10" s="31"/>
      <c r="P10" s="31"/>
      <c r="Q10" s="31"/>
      <c r="R10" s="31"/>
      <c r="S10" s="33"/>
      <c r="T10" s="34"/>
    </row>
    <row r="11" spans="1:20" ht="13.5">
      <c r="A11" s="70" t="s">
        <v>24</v>
      </c>
      <c r="B11" s="71"/>
      <c r="C11" s="37">
        <f>SUM(E11:J11)</f>
        <v>30741328</v>
      </c>
      <c r="D11" s="30">
        <f>SUM(D13:D29)</f>
        <v>99.99999999999999</v>
      </c>
      <c r="E11" s="38">
        <f>SUM(E13:E29)</f>
        <v>5023371</v>
      </c>
      <c r="F11" s="38">
        <f>SUM(F13:F29)</f>
        <v>10264952</v>
      </c>
      <c r="G11" s="38">
        <f>SUM(G13:G29)</f>
        <v>12407468</v>
      </c>
      <c r="H11" s="38">
        <f>SUM(H13:H30)</f>
        <v>1623494</v>
      </c>
      <c r="I11" s="38">
        <f>SUM(I13:I30)</f>
        <v>363867</v>
      </c>
      <c r="J11" s="38">
        <f>SUM(J13:J30)</f>
        <v>1058176</v>
      </c>
      <c r="K11" s="38">
        <f>SUM(K13:K29)</f>
        <v>77378463</v>
      </c>
      <c r="L11" s="32">
        <v>100</v>
      </c>
      <c r="M11" s="38">
        <f>SUM(M13:M29)</f>
        <v>21938046</v>
      </c>
      <c r="N11" s="38">
        <f>SUM(N13:N29)</f>
        <v>17565702</v>
      </c>
      <c r="O11" s="38">
        <f>SUM(O13:O29)</f>
        <v>5263693</v>
      </c>
      <c r="P11" s="39">
        <v>21645081</v>
      </c>
      <c r="Q11" s="38">
        <f>SUM(Q13:Q29)</f>
        <v>2593274</v>
      </c>
      <c r="R11" s="38">
        <f>SUM(R13:R29)</f>
        <v>8372667</v>
      </c>
      <c r="S11" s="33">
        <v>48</v>
      </c>
      <c r="T11" s="3"/>
    </row>
    <row r="12" spans="1:20" ht="13.5">
      <c r="A12" s="27"/>
      <c r="B12" s="36"/>
      <c r="C12" s="40"/>
      <c r="D12" s="30"/>
      <c r="E12" s="22"/>
      <c r="F12" s="22"/>
      <c r="G12" s="22"/>
      <c r="H12" s="22"/>
      <c r="I12" s="22"/>
      <c r="J12" s="22"/>
      <c r="K12" s="22"/>
      <c r="L12" s="32"/>
      <c r="M12" s="22"/>
      <c r="N12" s="22"/>
      <c r="O12" s="22"/>
      <c r="P12" s="41"/>
      <c r="Q12" s="22"/>
      <c r="R12" s="22"/>
      <c r="S12" s="33"/>
      <c r="T12" s="3"/>
    </row>
    <row r="13" spans="1:20" ht="13.5">
      <c r="A13" s="42">
        <v>1</v>
      </c>
      <c r="B13" s="43" t="s">
        <v>25</v>
      </c>
      <c r="C13" s="20">
        <f>SUM(E13:J13)</f>
        <v>2912570</v>
      </c>
      <c r="D13" s="44">
        <v>9.47</v>
      </c>
      <c r="E13" s="41">
        <v>366430</v>
      </c>
      <c r="F13" s="41">
        <v>990950</v>
      </c>
      <c r="G13" s="41">
        <v>985250</v>
      </c>
      <c r="H13" s="41">
        <v>205980</v>
      </c>
      <c r="I13" s="41">
        <v>0</v>
      </c>
      <c r="J13" s="41">
        <v>363960</v>
      </c>
      <c r="K13" s="45">
        <v>1358572</v>
      </c>
      <c r="L13" s="46">
        <v>1.75</v>
      </c>
      <c r="M13" s="22">
        <v>233428</v>
      </c>
      <c r="N13" s="22">
        <v>196740</v>
      </c>
      <c r="O13" s="22">
        <v>400917</v>
      </c>
      <c r="P13" s="22">
        <v>207082</v>
      </c>
      <c r="Q13" s="22">
        <v>110799</v>
      </c>
      <c r="R13" s="22">
        <v>209606</v>
      </c>
      <c r="S13" s="25">
        <v>1</v>
      </c>
      <c r="T13" s="3"/>
    </row>
    <row r="14" spans="1:20" ht="13.5">
      <c r="A14" s="42">
        <v>2</v>
      </c>
      <c r="B14" s="43" t="s">
        <v>26</v>
      </c>
      <c r="C14" s="37">
        <f>SUM(E14:J14)</f>
        <v>11911255</v>
      </c>
      <c r="D14" s="44">
        <v>38.74</v>
      </c>
      <c r="E14" s="41">
        <v>2895743</v>
      </c>
      <c r="F14" s="41">
        <v>2993935</v>
      </c>
      <c r="G14" s="41">
        <v>4904800</v>
      </c>
      <c r="H14" s="41">
        <v>843877</v>
      </c>
      <c r="I14" s="41">
        <v>0</v>
      </c>
      <c r="J14" s="41">
        <v>272900</v>
      </c>
      <c r="K14" s="45">
        <v>61809772</v>
      </c>
      <c r="L14" s="46">
        <v>79.87</v>
      </c>
      <c r="M14" s="22">
        <v>17972705</v>
      </c>
      <c r="N14" s="22">
        <v>12457141</v>
      </c>
      <c r="O14" s="22">
        <v>4725603</v>
      </c>
      <c r="P14" s="22">
        <v>17873004</v>
      </c>
      <c r="Q14" s="41">
        <v>2020650</v>
      </c>
      <c r="R14" s="22">
        <v>6760669</v>
      </c>
      <c r="S14" s="25">
        <v>2</v>
      </c>
      <c r="T14" s="3"/>
    </row>
    <row r="15" spans="1:20" ht="13.5">
      <c r="A15" s="42">
        <v>3</v>
      </c>
      <c r="B15" s="47" t="s">
        <v>27</v>
      </c>
      <c r="C15" s="20">
        <f>SUM(E15:J15)</f>
        <v>115802</v>
      </c>
      <c r="D15" s="48">
        <v>0.37</v>
      </c>
      <c r="E15" s="41">
        <v>16127</v>
      </c>
      <c r="F15" s="41">
        <v>60226</v>
      </c>
      <c r="G15" s="41">
        <v>39449</v>
      </c>
      <c r="H15" s="41">
        <v>0</v>
      </c>
      <c r="I15" s="41">
        <v>0</v>
      </c>
      <c r="J15" s="41">
        <v>0</v>
      </c>
      <c r="K15" s="45">
        <v>5032</v>
      </c>
      <c r="L15" s="46">
        <v>0.01</v>
      </c>
      <c r="M15" s="41">
        <v>0</v>
      </c>
      <c r="N15" s="41">
        <v>0</v>
      </c>
      <c r="O15" s="41">
        <v>5032</v>
      </c>
      <c r="P15" s="41">
        <v>0</v>
      </c>
      <c r="Q15" s="41">
        <v>0</v>
      </c>
      <c r="R15" s="41">
        <v>0</v>
      </c>
      <c r="S15" s="25">
        <v>3</v>
      </c>
      <c r="T15" s="3"/>
    </row>
    <row r="16" spans="1:20" ht="13.5">
      <c r="A16" s="42">
        <v>4</v>
      </c>
      <c r="B16" s="43" t="s">
        <v>28</v>
      </c>
      <c r="C16" s="20">
        <f aca="true" t="shared" si="0" ref="C16:C29">SUM(E16:J16)</f>
        <v>1402230</v>
      </c>
      <c r="D16" s="44">
        <v>4.56</v>
      </c>
      <c r="E16" s="41">
        <v>487960</v>
      </c>
      <c r="F16" s="41">
        <v>347770</v>
      </c>
      <c r="G16" s="41">
        <v>566500</v>
      </c>
      <c r="H16" s="41">
        <v>0</v>
      </c>
      <c r="I16" s="41">
        <v>0</v>
      </c>
      <c r="J16" s="41">
        <v>0</v>
      </c>
      <c r="K16" s="45">
        <v>4434963</v>
      </c>
      <c r="L16" s="46">
        <v>5.73</v>
      </c>
      <c r="M16" s="22">
        <v>361869</v>
      </c>
      <c r="N16" s="22">
        <v>2127379</v>
      </c>
      <c r="O16" s="41">
        <v>0</v>
      </c>
      <c r="P16" s="41">
        <v>1507425</v>
      </c>
      <c r="Q16" s="22">
        <v>167000</v>
      </c>
      <c r="R16" s="22">
        <v>271290</v>
      </c>
      <c r="S16" s="25">
        <v>4</v>
      </c>
      <c r="T16" s="3"/>
    </row>
    <row r="17" spans="1:20" ht="13.5">
      <c r="A17" s="42">
        <v>5</v>
      </c>
      <c r="B17" s="43" t="s">
        <v>29</v>
      </c>
      <c r="C17" s="20">
        <f t="shared" si="0"/>
        <v>93500</v>
      </c>
      <c r="D17" s="48">
        <v>0.3</v>
      </c>
      <c r="E17" s="41">
        <v>48000</v>
      </c>
      <c r="F17" s="41">
        <v>17500</v>
      </c>
      <c r="G17" s="41">
        <v>13800</v>
      </c>
      <c r="H17" s="41">
        <v>14200</v>
      </c>
      <c r="I17" s="41">
        <v>0</v>
      </c>
      <c r="J17" s="41">
        <v>0</v>
      </c>
      <c r="K17" s="45">
        <v>73400</v>
      </c>
      <c r="L17" s="46">
        <v>0.09</v>
      </c>
      <c r="M17" s="41">
        <v>36000</v>
      </c>
      <c r="N17" s="41">
        <v>18700</v>
      </c>
      <c r="O17" s="41">
        <v>0</v>
      </c>
      <c r="P17" s="41">
        <v>9350</v>
      </c>
      <c r="Q17" s="41">
        <v>0</v>
      </c>
      <c r="R17" s="41">
        <v>9350</v>
      </c>
      <c r="S17" s="25">
        <v>5</v>
      </c>
      <c r="T17" s="3"/>
    </row>
    <row r="18" spans="1:20" ht="13.5">
      <c r="A18" s="42">
        <v>6</v>
      </c>
      <c r="B18" s="43" t="s">
        <v>30</v>
      </c>
      <c r="C18" s="20">
        <f t="shared" si="0"/>
        <v>702800</v>
      </c>
      <c r="D18" s="44">
        <v>2.28</v>
      </c>
      <c r="E18" s="41">
        <v>257500</v>
      </c>
      <c r="F18" s="41">
        <v>166500</v>
      </c>
      <c r="G18" s="41">
        <v>156000</v>
      </c>
      <c r="H18" s="41">
        <v>79500</v>
      </c>
      <c r="I18" s="41">
        <v>0</v>
      </c>
      <c r="J18" s="41">
        <v>43300</v>
      </c>
      <c r="K18" s="45">
        <v>665312</v>
      </c>
      <c r="L18" s="46">
        <v>0.85</v>
      </c>
      <c r="M18" s="22">
        <v>145200</v>
      </c>
      <c r="N18" s="22">
        <v>194530</v>
      </c>
      <c r="O18" s="22">
        <v>25687</v>
      </c>
      <c r="P18" s="22">
        <v>93975</v>
      </c>
      <c r="Q18" s="41">
        <v>0</v>
      </c>
      <c r="R18" s="22">
        <v>205920</v>
      </c>
      <c r="S18" s="25">
        <v>6</v>
      </c>
      <c r="T18" s="3"/>
    </row>
    <row r="19" spans="1:20" ht="13.5">
      <c r="A19" s="42">
        <v>7</v>
      </c>
      <c r="B19" s="43" t="s">
        <v>31</v>
      </c>
      <c r="C19" s="20">
        <f t="shared" si="0"/>
        <v>481849</v>
      </c>
      <c r="D19" s="44">
        <v>1.56</v>
      </c>
      <c r="E19" s="41">
        <v>33519</v>
      </c>
      <c r="F19" s="41">
        <v>161450</v>
      </c>
      <c r="G19" s="41">
        <v>286880</v>
      </c>
      <c r="H19" s="41">
        <v>0</v>
      </c>
      <c r="I19" s="41">
        <v>0</v>
      </c>
      <c r="J19" s="41">
        <v>0</v>
      </c>
      <c r="K19" s="45">
        <v>290135</v>
      </c>
      <c r="L19" s="46">
        <v>0.37</v>
      </c>
      <c r="M19" s="49">
        <v>94468</v>
      </c>
      <c r="N19" s="49">
        <v>90890</v>
      </c>
      <c r="O19" s="41">
        <v>0</v>
      </c>
      <c r="P19" s="22">
        <v>66568</v>
      </c>
      <c r="Q19" s="41">
        <v>0</v>
      </c>
      <c r="R19" s="22">
        <v>38209</v>
      </c>
      <c r="S19" s="25">
        <v>7</v>
      </c>
      <c r="T19" s="3"/>
    </row>
    <row r="20" spans="1:20" ht="13.5">
      <c r="A20" s="42">
        <v>8</v>
      </c>
      <c r="B20" s="43" t="s">
        <v>32</v>
      </c>
      <c r="C20" s="20">
        <f t="shared" si="0"/>
        <v>1868900</v>
      </c>
      <c r="D20" s="44">
        <v>6.07</v>
      </c>
      <c r="E20" s="41">
        <v>27190</v>
      </c>
      <c r="F20" s="41">
        <v>1025445</v>
      </c>
      <c r="G20" s="41">
        <v>779460</v>
      </c>
      <c r="H20" s="41">
        <v>0</v>
      </c>
      <c r="I20" s="41">
        <v>0</v>
      </c>
      <c r="J20" s="50">
        <v>36805</v>
      </c>
      <c r="K20" s="45">
        <v>912161</v>
      </c>
      <c r="L20" s="46">
        <v>0.17</v>
      </c>
      <c r="M20" s="22">
        <v>19544</v>
      </c>
      <c r="N20" s="22">
        <v>289921</v>
      </c>
      <c r="O20" s="22">
        <v>64950</v>
      </c>
      <c r="P20" s="22">
        <v>421503</v>
      </c>
      <c r="Q20" s="22">
        <v>14116</v>
      </c>
      <c r="R20" s="22">
        <v>102127</v>
      </c>
      <c r="S20" s="25">
        <v>8</v>
      </c>
      <c r="T20" s="3"/>
    </row>
    <row r="21" spans="1:20" ht="13.5">
      <c r="A21" s="42">
        <v>9</v>
      </c>
      <c r="B21" s="43" t="s">
        <v>33</v>
      </c>
      <c r="C21" s="20">
        <f t="shared" si="0"/>
        <v>1556090</v>
      </c>
      <c r="D21" s="44">
        <v>5.06</v>
      </c>
      <c r="E21" s="41">
        <v>251250</v>
      </c>
      <c r="F21" s="41">
        <v>399960</v>
      </c>
      <c r="G21" s="41">
        <v>904880</v>
      </c>
      <c r="H21" s="41">
        <v>0</v>
      </c>
      <c r="I21" s="41">
        <v>0</v>
      </c>
      <c r="J21" s="41">
        <v>0</v>
      </c>
      <c r="K21" s="45">
        <v>1660869</v>
      </c>
      <c r="L21" s="46">
        <v>2.14</v>
      </c>
      <c r="M21" s="22">
        <v>957938</v>
      </c>
      <c r="N21" s="22">
        <v>474091</v>
      </c>
      <c r="O21" s="41">
        <v>0</v>
      </c>
      <c r="P21" s="22">
        <v>181319</v>
      </c>
      <c r="Q21" s="22">
        <v>24700</v>
      </c>
      <c r="R21" s="22">
        <v>22821</v>
      </c>
      <c r="S21" s="25">
        <v>9</v>
      </c>
      <c r="T21" s="3"/>
    </row>
    <row r="22" spans="1:20" ht="13.5">
      <c r="A22" s="42">
        <v>10</v>
      </c>
      <c r="B22" s="43" t="s">
        <v>34</v>
      </c>
      <c r="C22" s="51">
        <f t="shared" si="0"/>
        <v>250030</v>
      </c>
      <c r="D22" s="48">
        <v>0.81</v>
      </c>
      <c r="E22" s="41">
        <v>0</v>
      </c>
      <c r="F22" s="41">
        <v>118410</v>
      </c>
      <c r="G22" s="41">
        <v>130790</v>
      </c>
      <c r="H22" s="41">
        <v>0</v>
      </c>
      <c r="I22" s="41">
        <v>0</v>
      </c>
      <c r="J22" s="41">
        <v>830</v>
      </c>
      <c r="K22" s="45">
        <v>16601</v>
      </c>
      <c r="L22" s="46">
        <v>0.02</v>
      </c>
      <c r="M22" s="41">
        <v>0</v>
      </c>
      <c r="N22" s="41">
        <v>5751</v>
      </c>
      <c r="O22" s="41">
        <v>10850</v>
      </c>
      <c r="P22" s="41">
        <v>0</v>
      </c>
      <c r="Q22" s="41">
        <v>0</v>
      </c>
      <c r="R22" s="41">
        <v>0</v>
      </c>
      <c r="S22" s="25">
        <v>10</v>
      </c>
      <c r="T22" s="3"/>
    </row>
    <row r="23" spans="1:20" ht="13.5">
      <c r="A23" s="42">
        <v>11</v>
      </c>
      <c r="B23" s="43" t="s">
        <v>35</v>
      </c>
      <c r="C23" s="51">
        <f t="shared" si="0"/>
        <v>296460</v>
      </c>
      <c r="D23" s="48">
        <v>0.96</v>
      </c>
      <c r="E23" s="41">
        <v>0</v>
      </c>
      <c r="F23" s="41">
        <v>49870</v>
      </c>
      <c r="G23" s="41">
        <v>132010</v>
      </c>
      <c r="H23" s="41">
        <v>0</v>
      </c>
      <c r="I23" s="41">
        <v>0</v>
      </c>
      <c r="J23" s="41">
        <v>114580</v>
      </c>
      <c r="K23" s="45">
        <v>59237</v>
      </c>
      <c r="L23" s="46">
        <v>0.07</v>
      </c>
      <c r="M23" s="41">
        <v>14451</v>
      </c>
      <c r="N23" s="41">
        <v>21248</v>
      </c>
      <c r="O23" s="41">
        <v>0</v>
      </c>
      <c r="P23" s="41">
        <v>8977</v>
      </c>
      <c r="Q23" s="41">
        <v>0</v>
      </c>
      <c r="R23" s="41">
        <v>14561</v>
      </c>
      <c r="S23" s="25">
        <v>11</v>
      </c>
      <c r="T23" s="3"/>
    </row>
    <row r="24" spans="1:20" ht="13.5">
      <c r="A24" s="42">
        <v>12</v>
      </c>
      <c r="B24" s="43" t="s">
        <v>36</v>
      </c>
      <c r="C24" s="20">
        <f t="shared" si="0"/>
        <v>3194000</v>
      </c>
      <c r="D24" s="44">
        <v>10.38</v>
      </c>
      <c r="E24" s="41">
        <v>184300</v>
      </c>
      <c r="F24" s="41">
        <v>1644730</v>
      </c>
      <c r="G24" s="41">
        <v>1361980</v>
      </c>
      <c r="H24" s="41">
        <v>0</v>
      </c>
      <c r="I24" s="41">
        <v>0</v>
      </c>
      <c r="J24" s="41">
        <v>2990</v>
      </c>
      <c r="K24" s="45">
        <v>1621350</v>
      </c>
      <c r="L24" s="46">
        <v>2.09</v>
      </c>
      <c r="M24" s="22">
        <v>711270</v>
      </c>
      <c r="N24" s="22">
        <v>345874</v>
      </c>
      <c r="O24" s="41">
        <v>0</v>
      </c>
      <c r="P24" s="22">
        <v>191002</v>
      </c>
      <c r="Q24" s="22">
        <v>162312</v>
      </c>
      <c r="R24" s="22">
        <v>210892</v>
      </c>
      <c r="S24" s="25">
        <v>12</v>
      </c>
      <c r="T24" s="3"/>
    </row>
    <row r="25" spans="1:20" ht="13.5">
      <c r="A25" s="42">
        <v>13</v>
      </c>
      <c r="B25" s="43" t="s">
        <v>37</v>
      </c>
      <c r="C25" s="20">
        <f t="shared" si="0"/>
        <v>495104</v>
      </c>
      <c r="D25" s="44">
        <v>1.61</v>
      </c>
      <c r="E25" s="41">
        <v>242680</v>
      </c>
      <c r="F25" s="41">
        <v>175950</v>
      </c>
      <c r="G25" s="41">
        <v>42760</v>
      </c>
      <c r="H25" s="41">
        <v>0</v>
      </c>
      <c r="I25" s="41">
        <v>0</v>
      </c>
      <c r="J25" s="41">
        <v>33714</v>
      </c>
      <c r="K25" s="45">
        <v>102777</v>
      </c>
      <c r="L25" s="46">
        <v>0.13</v>
      </c>
      <c r="M25" s="22">
        <v>30778</v>
      </c>
      <c r="N25" s="22">
        <v>24229</v>
      </c>
      <c r="O25" s="41">
        <v>0</v>
      </c>
      <c r="P25" s="22">
        <v>18720</v>
      </c>
      <c r="Q25" s="22">
        <v>4834</v>
      </c>
      <c r="R25" s="22">
        <v>24216</v>
      </c>
      <c r="S25" s="25">
        <v>13</v>
      </c>
      <c r="T25" s="3"/>
    </row>
    <row r="26" spans="1:20" ht="13.5">
      <c r="A26" s="42">
        <v>14</v>
      </c>
      <c r="B26" s="43" t="s">
        <v>38</v>
      </c>
      <c r="C26" s="20">
        <f>SUM(E26:J26)</f>
        <v>677750</v>
      </c>
      <c r="D26" s="44">
        <v>2.2</v>
      </c>
      <c r="E26" s="41">
        <v>82410</v>
      </c>
      <c r="F26" s="41">
        <v>357220</v>
      </c>
      <c r="G26" s="41">
        <v>238120</v>
      </c>
      <c r="H26" s="41">
        <v>0</v>
      </c>
      <c r="I26" s="41">
        <v>0</v>
      </c>
      <c r="J26" s="41">
        <v>0</v>
      </c>
      <c r="K26" s="45">
        <v>2085791</v>
      </c>
      <c r="L26" s="46">
        <v>2.69</v>
      </c>
      <c r="M26" s="22">
        <v>931920</v>
      </c>
      <c r="N26" s="22">
        <v>556323</v>
      </c>
      <c r="O26" s="41">
        <v>0</v>
      </c>
      <c r="P26" s="22">
        <v>542200</v>
      </c>
      <c r="Q26" s="41">
        <v>0</v>
      </c>
      <c r="R26" s="22">
        <v>55348</v>
      </c>
      <c r="S26" s="25">
        <v>14</v>
      </c>
      <c r="T26" s="3"/>
    </row>
    <row r="27" spans="1:20" ht="16.5" customHeight="1">
      <c r="A27" s="42">
        <v>15</v>
      </c>
      <c r="B27" s="43" t="s">
        <v>39</v>
      </c>
      <c r="C27" s="20">
        <f>SUM(E27:J27)</f>
        <v>1884357</v>
      </c>
      <c r="D27" s="44">
        <v>6.12</v>
      </c>
      <c r="E27" s="41">
        <v>5780</v>
      </c>
      <c r="F27" s="41">
        <v>460988</v>
      </c>
      <c r="G27" s="41">
        <v>506988</v>
      </c>
      <c r="H27" s="41">
        <v>462993</v>
      </c>
      <c r="I27" s="41">
        <v>363867</v>
      </c>
      <c r="J27" s="41">
        <v>83741</v>
      </c>
      <c r="K27" s="45">
        <v>868811</v>
      </c>
      <c r="L27" s="46">
        <v>1.12</v>
      </c>
      <c r="M27" s="22">
        <v>181684</v>
      </c>
      <c r="N27" s="22">
        <v>240200</v>
      </c>
      <c r="O27" s="22">
        <v>19838</v>
      </c>
      <c r="P27" s="22">
        <v>220170</v>
      </c>
      <c r="Q27" s="22">
        <v>12192</v>
      </c>
      <c r="R27" s="22">
        <v>194727</v>
      </c>
      <c r="S27" s="25">
        <v>15</v>
      </c>
      <c r="T27" s="3"/>
    </row>
    <row r="28" spans="1:20" ht="13.5">
      <c r="A28" s="42">
        <v>16</v>
      </c>
      <c r="B28" s="43" t="s">
        <v>40</v>
      </c>
      <c r="C28" s="20">
        <f t="shared" si="0"/>
        <v>1903665</v>
      </c>
      <c r="D28" s="44">
        <v>6.19</v>
      </c>
      <c r="E28" s="41">
        <v>100</v>
      </c>
      <c r="F28" s="41">
        <v>979232</v>
      </c>
      <c r="G28" s="41">
        <v>844818</v>
      </c>
      <c r="H28" s="41">
        <v>0</v>
      </c>
      <c r="I28" s="41">
        <v>0</v>
      </c>
      <c r="J28" s="41">
        <v>79515</v>
      </c>
      <c r="K28" s="45">
        <v>461052</v>
      </c>
      <c r="L28" s="46">
        <v>0.59</v>
      </c>
      <c r="M28" s="22">
        <v>63341</v>
      </c>
      <c r="N28" s="22">
        <v>186976</v>
      </c>
      <c r="O28" s="22">
        <v>0</v>
      </c>
      <c r="P28" s="22">
        <v>127413</v>
      </c>
      <c r="Q28" s="22">
        <v>5949</v>
      </c>
      <c r="R28" s="22">
        <v>77373</v>
      </c>
      <c r="S28" s="25">
        <v>16</v>
      </c>
      <c r="T28" s="3"/>
    </row>
    <row r="29" spans="1:20" ht="15.75" customHeight="1">
      <c r="A29" s="52">
        <v>17</v>
      </c>
      <c r="B29" s="53" t="s">
        <v>41</v>
      </c>
      <c r="C29" s="54">
        <f t="shared" si="0"/>
        <v>994966</v>
      </c>
      <c r="D29" s="55">
        <v>3.32</v>
      </c>
      <c r="E29" s="56">
        <v>124382</v>
      </c>
      <c r="F29" s="56">
        <v>314816</v>
      </c>
      <c r="G29" s="56">
        <v>512983</v>
      </c>
      <c r="H29" s="56">
        <v>16944</v>
      </c>
      <c r="I29" s="56">
        <v>0</v>
      </c>
      <c r="J29" s="56">
        <v>25841</v>
      </c>
      <c r="K29" s="57">
        <v>952628</v>
      </c>
      <c r="L29" s="58">
        <v>1.23</v>
      </c>
      <c r="M29" s="59">
        <v>183450</v>
      </c>
      <c r="N29" s="59">
        <v>335709</v>
      </c>
      <c r="O29" s="59">
        <v>10816</v>
      </c>
      <c r="P29" s="59">
        <v>176373</v>
      </c>
      <c r="Q29" s="59">
        <v>70722</v>
      </c>
      <c r="R29" s="59">
        <v>175558</v>
      </c>
      <c r="S29" s="60">
        <v>17</v>
      </c>
      <c r="T29" s="3"/>
    </row>
    <row r="30" spans="1:20" ht="13.5">
      <c r="A30" s="3"/>
      <c r="B30" s="61" t="s">
        <v>42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3"/>
    </row>
    <row r="31" spans="1:20" ht="13.5">
      <c r="A31" s="3"/>
      <c r="B31" s="61" t="s">
        <v>43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3"/>
    </row>
    <row r="32" spans="1:20" ht="13.5">
      <c r="A32" s="3"/>
      <c r="B32" s="61" t="s">
        <v>44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3"/>
    </row>
    <row r="33" spans="1:19" ht="13.5">
      <c r="A33" s="3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3"/>
      <c r="M33" s="63"/>
      <c r="N33" s="63"/>
      <c r="O33" s="63"/>
      <c r="P33" s="63"/>
      <c r="Q33" s="63"/>
      <c r="R33" s="63"/>
      <c r="S33" s="63"/>
    </row>
  </sheetData>
  <sheetProtection/>
  <mergeCells count="22">
    <mergeCell ref="I5:I6"/>
    <mergeCell ref="J5:J6"/>
    <mergeCell ref="O5:O6"/>
    <mergeCell ref="P5:P6"/>
    <mergeCell ref="A4:B6"/>
    <mergeCell ref="K4:R4"/>
    <mergeCell ref="S4:S6"/>
    <mergeCell ref="C5:C6"/>
    <mergeCell ref="D5:D6"/>
    <mergeCell ref="E5:E6"/>
    <mergeCell ref="F5:F6"/>
    <mergeCell ref="H5:H6"/>
    <mergeCell ref="Q5:Q6"/>
    <mergeCell ref="R5:R6"/>
    <mergeCell ref="A7:B7"/>
    <mergeCell ref="A8:B8"/>
    <mergeCell ref="A9:B9"/>
    <mergeCell ref="A11:B11"/>
    <mergeCell ref="K5:K6"/>
    <mergeCell ref="L5:L6"/>
    <mergeCell ref="M5:M6"/>
    <mergeCell ref="N5:N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geOrder="overThenDown" paperSize="9" scale="95" r:id="rId1"/>
  <colBreaks count="1" manualBreakCount="1">
    <brk id="10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2009-05-08T06:22:11Z</dcterms:created>
  <dcterms:modified xsi:type="dcterms:W3CDTF">2009-05-11T00:46:34Z</dcterms:modified>
  <cp:category/>
  <cp:version/>
  <cp:contentType/>
  <cp:contentStatus/>
</cp:coreProperties>
</file>