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  <sheet name="111(2)" sheetId="2" r:id="rId2"/>
  </sheets>
  <externalReferences>
    <externalReference r:id="rId5"/>
  </externalReferences>
  <definedNames>
    <definedName name="_10.電気_ガスおよび水道" localSheetId="0">'111'!$A$1:$I$16</definedName>
    <definedName name="_10.電気_ガスおよび水道" localSheetId="1">'111(2)'!#REF!</definedName>
    <definedName name="_10.電気_ガスおよび水道">#REF!</definedName>
    <definedName name="_xlnm.Print_Area" localSheetId="0">'111'!$A$1:$I$41</definedName>
    <definedName name="_xlnm.Print_Area" localSheetId="1">'111(2)'!$A$1:$J$24</definedName>
  </definedNames>
  <calcPr fullCalcOnLoad="1"/>
</workbook>
</file>

<file path=xl/sharedStrings.xml><?xml version="1.0" encoding="utf-8"?>
<sst xmlns="http://schemas.openxmlformats.org/spreadsheetml/2006/main" count="155" uniqueCount="57">
  <si>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</si>
  <si>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</si>
  <si>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</si>
  <si>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</si>
  <si>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</si>
  <si>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</si>
  <si>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</si>
  <si>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</si>
  <si>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大分～広島</t>
  </si>
  <si>
    <t>大分～名古屋</t>
  </si>
  <si>
    <t>大分～福岡</t>
  </si>
  <si>
    <t xml:space="preserve">               A． 路  線  別  乗  客  数</t>
  </si>
  <si>
    <t xml:space="preserve"> 昭  和  47  年</t>
  </si>
  <si>
    <t xml:space="preserve">     48</t>
  </si>
  <si>
    <t>・</t>
  </si>
  <si>
    <t xml:space="preserve">     49</t>
  </si>
  <si>
    <t>　　　 　1月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</si>
  <si>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</si>
  <si>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</si>
  <si>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</si>
  <si>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</si>
  <si>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</si>
  <si>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</si>
  <si>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</si>
  <si>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</si>
  <si>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</si>
  <si>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</si>
  <si>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</si>
  <si>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</si>
  <si>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47  年</t>
  </si>
  <si>
    <t xml:space="preserve">     1月</t>
  </si>
  <si>
    <t>C 貨物および郵便物数</t>
  </si>
  <si>
    <t>(単位  キログラム)</t>
  </si>
  <si>
    <t>年  月  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</si>
  <si>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</si>
  <si>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</si>
  <si>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</si>
  <si>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</si>
  <si>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</si>
  <si>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</si>
  <si>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47年</t>
  </si>
  <si>
    <t xml:space="preserve">   48</t>
  </si>
  <si>
    <t xml:space="preserve">   49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</si>
  <si>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</si>
  <si>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</si>
  <si>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</si>
  <si>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</si>
  <si>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</si>
  <si>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</si>
  <si>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</si>
  <si>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</si>
  <si>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</si>
  <si>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</si>
  <si>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</si>
  <si>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</si>
  <si>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資料： 大分航空ターミナル株式会社</t>
  </si>
  <si>
    <t>　注　　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</si>
</sst>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left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3" fillId="0" borderId="16" xfId="0" applyNumberFormat="1" applyFont="1" applyBorder="1" applyAlignment="1" applyProtection="1">
      <alignment horizontal="left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 quotePrefix="1">
      <alignment horizontal="right" vertical="center"/>
      <protection locked="0"/>
    </xf>
    <xf numFmtId="176" fontId="24" fillId="0" borderId="0" xfId="48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8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 quotePrefix="1">
      <alignment vertical="center"/>
      <protection locked="0"/>
    </xf>
    <xf numFmtId="176" fontId="21" fillId="0" borderId="18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 quotePrefix="1">
      <alignment horizontal="center" vertical="center"/>
      <protection locked="0"/>
    </xf>
    <xf numFmtId="176" fontId="21" fillId="0" borderId="16" xfId="48" applyNumberFormat="1" applyFont="1" applyBorder="1" applyAlignment="1" applyProtection="1">
      <alignment vertical="center"/>
      <protection locked="0"/>
    </xf>
    <xf numFmtId="176" fontId="21" fillId="0" borderId="16" xfId="48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left" vertical="center" wrapText="1"/>
      <protection locked="0"/>
    </xf>
    <xf numFmtId="176" fontId="21" fillId="0" borderId="17" xfId="48" applyNumberFormat="1" applyFont="1" applyBorder="1" applyAlignment="1" applyProtection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15" xfId="48" applyNumberFormat="1" applyFont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horizontal="right" vertical="center"/>
      <protection locked="0"/>
    </xf>
    <xf numFmtId="176" fontId="21" fillId="0" borderId="18" xfId="48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6" xfId="0" applyNumberFormat="1" applyFont="1" applyBorder="1" applyAlignment="1" applyProtection="1" quotePrefix="1">
      <alignment/>
      <protection locked="0"/>
    </xf>
    <xf numFmtId="177" fontId="23" fillId="0" borderId="16" xfId="0" applyNumberFormat="1" applyFont="1" applyBorder="1" applyAlignment="1" applyProtection="1">
      <alignment horizont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78" fontId="21" fillId="0" borderId="18" xfId="48" applyNumberFormat="1" applyFont="1" applyBorder="1" applyAlignment="1" applyProtection="1">
      <alignment/>
      <protection locked="0"/>
    </xf>
    <xf numFmtId="179" fontId="21" fillId="0" borderId="18" xfId="0" applyNumberFormat="1" applyFont="1" applyBorder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18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/>
      <protection locked="0"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 quotePrefix="1">
      <alignment/>
      <protection locked="0"/>
    </xf>
    <xf numFmtId="178" fontId="21" fillId="0" borderId="18" xfId="48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 quotePrefix="1">
      <alignment horizontal="center"/>
      <protection locked="0"/>
    </xf>
    <xf numFmtId="178" fontId="21" fillId="0" borderId="16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9" ht="31.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 t="s">
        <v>10</v>
      </c>
    </row>
    <row r="4" spans="2:7" ht="17.25" customHeight="1">
      <c r="B4" s="11" t="s">
        <v>11</v>
      </c>
      <c r="C4" s="11"/>
      <c r="D4" s="11"/>
      <c r="E4" s="11"/>
      <c r="F4" s="11"/>
      <c r="G4" s="11"/>
    </row>
    <row r="5" spans="1:9" ht="12" customHeight="1">
      <c r="A5" s="12"/>
      <c r="B5" s="13"/>
      <c r="C5" s="13"/>
      <c r="D5" s="13"/>
      <c r="E5" s="13"/>
      <c r="F5" s="13"/>
      <c r="G5" s="13"/>
      <c r="H5" s="14"/>
      <c r="I5" s="14"/>
    </row>
    <row r="6" spans="1:9" ht="12" customHeight="1">
      <c r="A6" s="15" t="s">
        <v>12</v>
      </c>
      <c r="B6" s="16">
        <v>319318</v>
      </c>
      <c r="C6" s="17">
        <v>41722</v>
      </c>
      <c r="D6" s="17">
        <v>229686</v>
      </c>
      <c r="E6" s="18">
        <v>9069</v>
      </c>
      <c r="F6" s="17">
        <v>8634</v>
      </c>
      <c r="G6" s="17">
        <v>1139</v>
      </c>
      <c r="H6" s="17">
        <v>24752</v>
      </c>
      <c r="I6" s="3">
        <v>4316</v>
      </c>
    </row>
    <row r="7" spans="1:9" ht="12" customHeight="1">
      <c r="A7" s="15" t="s">
        <v>13</v>
      </c>
      <c r="B7" s="19">
        <v>400301</v>
      </c>
      <c r="C7" s="20">
        <v>90389</v>
      </c>
      <c r="D7" s="20">
        <v>251969</v>
      </c>
      <c r="E7" s="21">
        <v>7574</v>
      </c>
      <c r="F7" s="20">
        <v>20619</v>
      </c>
      <c r="G7" s="22" t="s">
        <v>14</v>
      </c>
      <c r="H7" s="20">
        <v>28913</v>
      </c>
      <c r="I7" s="21">
        <v>837</v>
      </c>
    </row>
    <row r="8" spans="1:8" s="25" customFormat="1" ht="12" customHeight="1">
      <c r="A8" s="23"/>
      <c r="B8" s="24"/>
      <c r="C8" s="4"/>
      <c r="D8" s="4"/>
      <c r="E8" s="4"/>
      <c r="F8" s="4"/>
      <c r="G8" s="4"/>
      <c r="H8" s="4"/>
    </row>
    <row r="9" spans="1:9" ht="12" customHeight="1">
      <c r="A9" s="26" t="s">
        <v>15</v>
      </c>
      <c r="B9" s="27">
        <v>436898</v>
      </c>
      <c r="C9" s="28">
        <f>SUM(C11:C22)</f>
        <v>112965</v>
      </c>
      <c r="D9" s="28">
        <f>SUM(D11:D22)</f>
        <v>265071</v>
      </c>
      <c r="E9" s="22" t="s">
        <v>14</v>
      </c>
      <c r="F9" s="28">
        <f>SUM(F11:F22)</f>
        <v>22955</v>
      </c>
      <c r="G9" s="22" t="s">
        <v>14</v>
      </c>
      <c r="H9" s="28">
        <v>35907</v>
      </c>
      <c r="I9" s="22" t="s">
        <v>14</v>
      </c>
    </row>
    <row r="10" spans="1:8" ht="12" customHeight="1">
      <c r="A10" s="29"/>
      <c r="B10" s="19"/>
      <c r="C10" s="20"/>
      <c r="E10" s="20"/>
      <c r="F10" s="20"/>
      <c r="G10" s="20"/>
      <c r="H10" s="20"/>
    </row>
    <row r="11" spans="1:9" ht="12" customHeight="1">
      <c r="A11" s="30" t="s">
        <v>16</v>
      </c>
      <c r="B11" s="31">
        <f>SUM(C11:I11)</f>
        <v>34920</v>
      </c>
      <c r="C11" s="32">
        <v>8856</v>
      </c>
      <c r="D11" s="32">
        <v>21796</v>
      </c>
      <c r="E11" s="21" t="s">
        <v>14</v>
      </c>
      <c r="F11" s="32">
        <v>1691</v>
      </c>
      <c r="G11" s="21" t="s">
        <v>14</v>
      </c>
      <c r="H11" s="32">
        <v>2577</v>
      </c>
      <c r="I11" s="21" t="s">
        <v>14</v>
      </c>
    </row>
    <row r="12" spans="1:9" ht="12" customHeight="1">
      <c r="A12" s="26" t="s">
        <v>17</v>
      </c>
      <c r="B12" s="31">
        <f aca="true" t="shared" si="0" ref="B12:B22">SUM(C12:I12)</f>
        <v>33931</v>
      </c>
      <c r="C12" s="32">
        <v>8595</v>
      </c>
      <c r="D12" s="32">
        <v>21350</v>
      </c>
      <c r="E12" s="21" t="s">
        <v>14</v>
      </c>
      <c r="F12" s="32">
        <v>1513</v>
      </c>
      <c r="G12" s="21" t="s">
        <v>14</v>
      </c>
      <c r="H12" s="32">
        <v>2473</v>
      </c>
      <c r="I12" s="21" t="s">
        <v>14</v>
      </c>
    </row>
    <row r="13" spans="1:9" ht="12" customHeight="1">
      <c r="A13" s="26" t="s">
        <v>18</v>
      </c>
      <c r="B13" s="31">
        <f t="shared" si="0"/>
        <v>40547</v>
      </c>
      <c r="C13" s="32">
        <v>10279</v>
      </c>
      <c r="D13" s="32">
        <v>24949</v>
      </c>
      <c r="E13" s="21" t="s">
        <v>14</v>
      </c>
      <c r="F13" s="32">
        <v>2177</v>
      </c>
      <c r="G13" s="21" t="s">
        <v>14</v>
      </c>
      <c r="H13" s="32">
        <v>3142</v>
      </c>
      <c r="I13" s="21" t="s">
        <v>14</v>
      </c>
    </row>
    <row r="14" spans="1:9" ht="12" customHeight="1">
      <c r="A14" s="26" t="s">
        <v>19</v>
      </c>
      <c r="B14" s="31">
        <f t="shared" si="0"/>
        <v>38978</v>
      </c>
      <c r="C14" s="32">
        <v>9477</v>
      </c>
      <c r="D14" s="32">
        <v>24622</v>
      </c>
      <c r="E14" s="21" t="s">
        <v>14</v>
      </c>
      <c r="F14" s="32">
        <v>2076</v>
      </c>
      <c r="G14" s="21" t="s">
        <v>14</v>
      </c>
      <c r="H14" s="32">
        <v>2803</v>
      </c>
      <c r="I14" s="21" t="s">
        <v>14</v>
      </c>
    </row>
    <row r="15" spans="1:9" ht="12" customHeight="1">
      <c r="A15" s="26" t="s">
        <v>20</v>
      </c>
      <c r="B15" s="31">
        <f t="shared" si="0"/>
        <v>40066</v>
      </c>
      <c r="C15" s="32">
        <v>10811</v>
      </c>
      <c r="D15" s="32">
        <v>24344</v>
      </c>
      <c r="E15" s="21" t="s">
        <v>14</v>
      </c>
      <c r="F15" s="32">
        <v>2202</v>
      </c>
      <c r="G15" s="21" t="s">
        <v>14</v>
      </c>
      <c r="H15" s="32">
        <v>2709</v>
      </c>
      <c r="I15" s="21" t="s">
        <v>14</v>
      </c>
    </row>
    <row r="16" spans="1:9" s="25" customFormat="1" ht="12" customHeight="1">
      <c r="A16" s="26" t="s">
        <v>21</v>
      </c>
      <c r="B16" s="31">
        <f t="shared" si="0"/>
        <v>33381</v>
      </c>
      <c r="C16" s="32">
        <v>9244</v>
      </c>
      <c r="D16" s="32">
        <v>20382</v>
      </c>
      <c r="E16" s="21" t="s">
        <v>14</v>
      </c>
      <c r="F16" s="32">
        <v>1722</v>
      </c>
      <c r="G16" s="21" t="s">
        <v>14</v>
      </c>
      <c r="H16" s="32">
        <v>2033</v>
      </c>
      <c r="I16" s="21" t="s">
        <v>14</v>
      </c>
    </row>
    <row r="17" spans="1:9" ht="12" customHeight="1">
      <c r="A17" s="26" t="s">
        <v>22</v>
      </c>
      <c r="B17" s="31">
        <f t="shared" si="0"/>
        <v>32486</v>
      </c>
      <c r="C17" s="32">
        <v>8927</v>
      </c>
      <c r="D17" s="32">
        <v>19853</v>
      </c>
      <c r="E17" s="21" t="s">
        <v>14</v>
      </c>
      <c r="F17" s="33">
        <v>1810</v>
      </c>
      <c r="G17" s="21" t="s">
        <v>14</v>
      </c>
      <c r="H17" s="32">
        <v>1896</v>
      </c>
      <c r="I17" s="21" t="s">
        <v>14</v>
      </c>
    </row>
    <row r="18" spans="1:9" ht="12" customHeight="1">
      <c r="A18" s="26" t="s">
        <v>23</v>
      </c>
      <c r="B18" s="31">
        <f t="shared" si="0"/>
        <v>44736</v>
      </c>
      <c r="C18" s="32">
        <v>10389</v>
      </c>
      <c r="D18" s="32">
        <v>26419</v>
      </c>
      <c r="E18" s="21" t="s">
        <v>14</v>
      </c>
      <c r="F18" s="34">
        <v>2279</v>
      </c>
      <c r="G18" s="21" t="s">
        <v>14</v>
      </c>
      <c r="H18" s="32">
        <v>5649</v>
      </c>
      <c r="I18" s="21" t="s">
        <v>14</v>
      </c>
    </row>
    <row r="19" spans="1:9" ht="12" customHeight="1">
      <c r="A19" s="26" t="s">
        <v>24</v>
      </c>
      <c r="B19" s="31">
        <f t="shared" si="0"/>
        <v>34535</v>
      </c>
      <c r="C19" s="32">
        <v>9295</v>
      </c>
      <c r="D19" s="32">
        <v>20808</v>
      </c>
      <c r="E19" s="21" t="s">
        <v>14</v>
      </c>
      <c r="F19" s="32">
        <v>2338</v>
      </c>
      <c r="G19" s="21" t="s">
        <v>14</v>
      </c>
      <c r="H19" s="32">
        <v>2094</v>
      </c>
      <c r="I19" s="21" t="s">
        <v>14</v>
      </c>
    </row>
    <row r="20" spans="1:9" ht="12" customHeight="1">
      <c r="A20" s="26" t="s">
        <v>25</v>
      </c>
      <c r="B20" s="31">
        <v>40704</v>
      </c>
      <c r="C20" s="32">
        <v>10635</v>
      </c>
      <c r="D20" s="32">
        <v>24323</v>
      </c>
      <c r="E20" s="21" t="s">
        <v>14</v>
      </c>
      <c r="F20" s="32">
        <v>1946</v>
      </c>
      <c r="G20" s="21" t="s">
        <v>14</v>
      </c>
      <c r="H20" s="34">
        <v>3800</v>
      </c>
      <c r="I20" s="21" t="s">
        <v>14</v>
      </c>
    </row>
    <row r="21" spans="1:9" ht="12" customHeight="1">
      <c r="A21" s="26" t="s">
        <v>26</v>
      </c>
      <c r="B21" s="31">
        <v>39997</v>
      </c>
      <c r="C21" s="34">
        <v>10372</v>
      </c>
      <c r="D21" s="34">
        <v>23840</v>
      </c>
      <c r="E21" s="21" t="s">
        <v>14</v>
      </c>
      <c r="F21" s="34">
        <v>1937</v>
      </c>
      <c r="G21" s="21" t="s">
        <v>14</v>
      </c>
      <c r="H21" s="3">
        <v>3848</v>
      </c>
      <c r="I21" s="21" t="s">
        <v>14</v>
      </c>
    </row>
    <row r="22" spans="1:9" ht="12" customHeight="1">
      <c r="A22" s="35" t="s">
        <v>27</v>
      </c>
      <c r="B22" s="31">
        <f t="shared" si="0"/>
        <v>22617</v>
      </c>
      <c r="C22" s="36">
        <v>6085</v>
      </c>
      <c r="D22" s="36">
        <v>12385</v>
      </c>
      <c r="E22" s="21" t="s">
        <v>14</v>
      </c>
      <c r="F22" s="36">
        <v>1264</v>
      </c>
      <c r="G22" s="37" t="s">
        <v>14</v>
      </c>
      <c r="H22" s="36">
        <v>2883</v>
      </c>
      <c r="I22" s="37" t="s">
        <v>14</v>
      </c>
    </row>
    <row r="23" spans="1:10" ht="17.25" customHeight="1">
      <c r="A23" s="38"/>
      <c r="B23" s="11" t="s">
        <v>28</v>
      </c>
      <c r="C23" s="11"/>
      <c r="D23" s="11"/>
      <c r="E23" s="11"/>
      <c r="F23" s="11"/>
      <c r="G23" s="11"/>
      <c r="J23" s="39"/>
    </row>
    <row r="24" spans="1:9" ht="12" customHeight="1">
      <c r="A24" s="12"/>
      <c r="B24" s="40"/>
      <c r="C24" s="40"/>
      <c r="D24" s="40"/>
      <c r="E24" s="40"/>
      <c r="F24" s="40"/>
      <c r="G24" s="40"/>
      <c r="I24" s="36"/>
    </row>
    <row r="25" spans="1:9" ht="12" customHeight="1">
      <c r="A25" s="15" t="s">
        <v>29</v>
      </c>
      <c r="B25" s="41">
        <v>285448</v>
      </c>
      <c r="C25" s="42">
        <v>40261</v>
      </c>
      <c r="D25" s="42">
        <v>202837</v>
      </c>
      <c r="E25" s="43">
        <v>8427</v>
      </c>
      <c r="F25" s="42">
        <v>9801</v>
      </c>
      <c r="G25" s="42">
        <v>878</v>
      </c>
      <c r="H25" s="44">
        <v>18729</v>
      </c>
      <c r="I25" s="21">
        <v>4515</v>
      </c>
    </row>
    <row r="26" spans="1:9" ht="12" customHeight="1">
      <c r="A26" s="15" t="s">
        <v>13</v>
      </c>
      <c r="B26" s="45">
        <v>363867</v>
      </c>
      <c r="C26" s="34">
        <v>87511</v>
      </c>
      <c r="D26" s="34">
        <v>223603</v>
      </c>
      <c r="E26" s="21">
        <v>6914</v>
      </c>
      <c r="F26" s="34">
        <v>21137</v>
      </c>
      <c r="G26" s="21" t="s">
        <v>14</v>
      </c>
      <c r="H26" s="21">
        <v>23911</v>
      </c>
      <c r="I26" s="21">
        <v>791</v>
      </c>
    </row>
    <row r="27" spans="1:2" ht="12" customHeight="1">
      <c r="A27" s="23"/>
      <c r="B27" s="19"/>
    </row>
    <row r="28" spans="1:9" ht="12" customHeight="1">
      <c r="A28" s="26" t="s">
        <v>15</v>
      </c>
      <c r="B28" s="46">
        <f>SUM(B30:B41)</f>
        <v>400031</v>
      </c>
      <c r="C28" s="47">
        <f>SUM(C30:C41)</f>
        <v>113449</v>
      </c>
      <c r="D28" s="47">
        <f>SUM(D30:D41)</f>
        <v>232863</v>
      </c>
      <c r="E28" s="22" t="s">
        <v>14</v>
      </c>
      <c r="F28" s="47">
        <f>SUM(F30:F41)</f>
        <v>23074</v>
      </c>
      <c r="G28" s="21" t="s">
        <v>14</v>
      </c>
      <c r="H28" s="22">
        <f>SUM(H30:H41)</f>
        <v>30645</v>
      </c>
      <c r="I28" s="21" t="s">
        <v>14</v>
      </c>
    </row>
    <row r="29" spans="1:9" ht="12" customHeight="1">
      <c r="A29" s="29"/>
      <c r="B29" s="24"/>
      <c r="C29" s="48"/>
      <c r="D29" s="48"/>
      <c r="E29" s="48"/>
      <c r="F29" s="48"/>
      <c r="G29" s="48"/>
      <c r="H29" s="32"/>
      <c r="I29" s="32"/>
    </row>
    <row r="30" spans="1:9" ht="12" customHeight="1">
      <c r="A30" s="49" t="s">
        <v>30</v>
      </c>
      <c r="B30" s="31">
        <v>27339</v>
      </c>
      <c r="C30" s="32">
        <v>7473</v>
      </c>
      <c r="D30" s="32">
        <v>16793</v>
      </c>
      <c r="E30" s="21" t="s">
        <v>14</v>
      </c>
      <c r="F30" s="32">
        <v>1439</v>
      </c>
      <c r="G30" s="21" t="s">
        <v>14</v>
      </c>
      <c r="H30" s="21">
        <v>1634</v>
      </c>
      <c r="I30" s="21" t="s">
        <v>14</v>
      </c>
    </row>
    <row r="31" spans="1:9" ht="12" customHeight="1">
      <c r="A31" s="26" t="s">
        <v>17</v>
      </c>
      <c r="B31" s="31">
        <v>29060</v>
      </c>
      <c r="C31" s="32">
        <v>7922</v>
      </c>
      <c r="D31" s="32">
        <v>17533</v>
      </c>
      <c r="E31" s="21" t="s">
        <v>14</v>
      </c>
      <c r="F31" s="32">
        <v>1648</v>
      </c>
      <c r="G31" s="21" t="s">
        <v>14</v>
      </c>
      <c r="H31" s="21">
        <v>1957</v>
      </c>
      <c r="I31" s="21" t="s">
        <v>14</v>
      </c>
    </row>
    <row r="32" spans="1:9" ht="12" customHeight="1">
      <c r="A32" s="26" t="s">
        <v>18</v>
      </c>
      <c r="B32" s="31">
        <v>39463</v>
      </c>
      <c r="C32" s="32">
        <v>10765</v>
      </c>
      <c r="D32" s="32">
        <v>23533</v>
      </c>
      <c r="E32" s="21" t="s">
        <v>14</v>
      </c>
      <c r="F32" s="32">
        <v>2328</v>
      </c>
      <c r="G32" s="21" t="s">
        <v>14</v>
      </c>
      <c r="H32" s="21">
        <v>2837</v>
      </c>
      <c r="I32" s="21" t="s">
        <v>14</v>
      </c>
    </row>
    <row r="33" spans="1:9" ht="12" customHeight="1">
      <c r="A33" s="26" t="s">
        <v>19</v>
      </c>
      <c r="B33" s="31">
        <f aca="true" t="shared" si="1" ref="B33:B41">SUM(C33:I33)</f>
        <v>35361</v>
      </c>
      <c r="C33" s="32">
        <v>9885</v>
      </c>
      <c r="D33" s="32">
        <v>20893</v>
      </c>
      <c r="E33" s="21" t="s">
        <v>14</v>
      </c>
      <c r="F33" s="32">
        <v>2084</v>
      </c>
      <c r="G33" s="21" t="s">
        <v>14</v>
      </c>
      <c r="H33" s="21">
        <v>2499</v>
      </c>
      <c r="I33" s="21" t="s">
        <v>14</v>
      </c>
    </row>
    <row r="34" spans="1:9" s="25" customFormat="1" ht="12" customHeight="1">
      <c r="A34" s="26" t="s">
        <v>20</v>
      </c>
      <c r="B34" s="31">
        <f t="shared" si="1"/>
        <v>36209</v>
      </c>
      <c r="C34" s="32">
        <v>10817</v>
      </c>
      <c r="D34" s="32">
        <v>20658</v>
      </c>
      <c r="E34" s="21" t="s">
        <v>14</v>
      </c>
      <c r="F34" s="32">
        <v>2460</v>
      </c>
      <c r="G34" s="21" t="s">
        <v>14</v>
      </c>
      <c r="H34" s="21">
        <v>2274</v>
      </c>
      <c r="I34" s="21" t="s">
        <v>14</v>
      </c>
    </row>
    <row r="35" spans="1:9" ht="12" customHeight="1">
      <c r="A35" s="26" t="s">
        <v>21</v>
      </c>
      <c r="B35" s="31">
        <f t="shared" si="1"/>
        <v>27390</v>
      </c>
      <c r="C35" s="32">
        <v>8615</v>
      </c>
      <c r="D35" s="32">
        <v>15313</v>
      </c>
      <c r="E35" s="21" t="s">
        <v>14</v>
      </c>
      <c r="F35" s="32">
        <v>1685</v>
      </c>
      <c r="G35" s="21" t="s">
        <v>14</v>
      </c>
      <c r="H35" s="21">
        <v>1777</v>
      </c>
      <c r="I35" s="21" t="s">
        <v>14</v>
      </c>
    </row>
    <row r="36" spans="1:9" ht="12" customHeight="1">
      <c r="A36" s="26" t="s">
        <v>22</v>
      </c>
      <c r="B36" s="31">
        <f t="shared" si="1"/>
        <v>33372</v>
      </c>
      <c r="C36" s="32">
        <v>10138</v>
      </c>
      <c r="D36" s="32">
        <v>19519</v>
      </c>
      <c r="E36" s="21" t="s">
        <v>14</v>
      </c>
      <c r="F36" s="32">
        <v>1772</v>
      </c>
      <c r="G36" s="21" t="s">
        <v>14</v>
      </c>
      <c r="H36" s="21">
        <v>1943</v>
      </c>
      <c r="I36" s="21" t="s">
        <v>14</v>
      </c>
    </row>
    <row r="37" spans="1:9" ht="12" customHeight="1">
      <c r="A37" s="26" t="s">
        <v>23</v>
      </c>
      <c r="B37" s="31">
        <f t="shared" si="1"/>
        <v>42820</v>
      </c>
      <c r="C37" s="32">
        <v>11244</v>
      </c>
      <c r="D37" s="32">
        <v>24380</v>
      </c>
      <c r="E37" s="21" t="s">
        <v>14</v>
      </c>
      <c r="F37" s="32">
        <v>2052</v>
      </c>
      <c r="G37" s="21" t="s">
        <v>14</v>
      </c>
      <c r="H37" s="21">
        <v>5144</v>
      </c>
      <c r="I37" s="21" t="s">
        <v>14</v>
      </c>
    </row>
    <row r="38" spans="1:9" ht="12" customHeight="1">
      <c r="A38" s="26" t="s">
        <v>24</v>
      </c>
      <c r="B38" s="31">
        <f t="shared" si="1"/>
        <v>30542</v>
      </c>
      <c r="C38" s="32">
        <v>8828</v>
      </c>
      <c r="D38" s="32">
        <v>17842</v>
      </c>
      <c r="E38" s="21" t="s">
        <v>14</v>
      </c>
      <c r="F38" s="32">
        <v>2130</v>
      </c>
      <c r="G38" s="21" t="s">
        <v>14</v>
      </c>
      <c r="H38" s="21">
        <v>1742</v>
      </c>
      <c r="I38" s="21" t="s">
        <v>14</v>
      </c>
    </row>
    <row r="39" spans="1:9" ht="12" customHeight="1">
      <c r="A39" s="26" t="s">
        <v>25</v>
      </c>
      <c r="B39" s="31">
        <f t="shared" si="1"/>
        <v>35849</v>
      </c>
      <c r="C39" s="32">
        <v>10567</v>
      </c>
      <c r="D39" s="32">
        <v>20283</v>
      </c>
      <c r="E39" s="21" t="s">
        <v>14</v>
      </c>
      <c r="F39" s="32">
        <v>2035</v>
      </c>
      <c r="G39" s="21" t="s">
        <v>14</v>
      </c>
      <c r="H39" s="21">
        <v>2964</v>
      </c>
      <c r="I39" s="21" t="s">
        <v>14</v>
      </c>
    </row>
    <row r="40" spans="1:9" ht="12" customHeight="1">
      <c r="A40" s="26" t="s">
        <v>26</v>
      </c>
      <c r="B40" s="31">
        <f t="shared" si="1"/>
        <v>35099</v>
      </c>
      <c r="C40" s="32">
        <v>9598</v>
      </c>
      <c r="D40" s="32">
        <v>20268</v>
      </c>
      <c r="E40" s="21" t="s">
        <v>14</v>
      </c>
      <c r="F40" s="32">
        <v>2245</v>
      </c>
      <c r="G40" s="21" t="s">
        <v>14</v>
      </c>
      <c r="H40" s="21">
        <v>2988</v>
      </c>
      <c r="I40" s="21" t="s">
        <v>14</v>
      </c>
    </row>
    <row r="41" spans="1:9" ht="12" customHeight="1">
      <c r="A41" s="35" t="s">
        <v>27</v>
      </c>
      <c r="B41" s="50">
        <f t="shared" si="1"/>
        <v>27527</v>
      </c>
      <c r="C41" s="36">
        <v>7597</v>
      </c>
      <c r="D41" s="36">
        <v>15848</v>
      </c>
      <c r="E41" s="37" t="s">
        <v>14</v>
      </c>
      <c r="F41" s="36">
        <v>1196</v>
      </c>
      <c r="G41" s="37" t="s">
        <v>14</v>
      </c>
      <c r="H41" s="37">
        <v>2886</v>
      </c>
      <c r="I41" s="37" t="s">
        <v>14</v>
      </c>
    </row>
    <row r="42" spans="1:7" ht="12" customHeight="1">
      <c r="A42" s="48"/>
      <c r="B42" s="48"/>
      <c r="C42" s="48"/>
      <c r="D42" s="48"/>
      <c r="E42" s="48"/>
      <c r="F42" s="48"/>
      <c r="G42" s="48"/>
    </row>
    <row r="46" spans="4:7" ht="12" customHeight="1">
      <c r="D46" s="32"/>
      <c r="E46" s="32"/>
      <c r="F46" s="32"/>
      <c r="G46" s="32"/>
    </row>
    <row r="47" spans="4:7" ht="12" customHeight="1">
      <c r="D47" s="32"/>
      <c r="E47" s="32"/>
      <c r="F47" s="32"/>
      <c r="G47" s="32"/>
    </row>
    <row r="48" spans="4:7" ht="12" customHeight="1">
      <c r="D48" s="32"/>
      <c r="E48" s="32"/>
      <c r="F48" s="32"/>
      <c r="G48" s="32"/>
    </row>
    <row r="49" spans="4:7" ht="12" customHeight="1">
      <c r="D49" s="32"/>
      <c r="E49" s="32"/>
      <c r="F49" s="32"/>
      <c r="G49" s="32"/>
    </row>
    <row r="50" spans="4:8" ht="12" customHeight="1">
      <c r="D50" s="32"/>
      <c r="E50" s="32"/>
      <c r="F50" s="32"/>
      <c r="G50" s="32"/>
      <c r="H50" s="20"/>
    </row>
    <row r="51" spans="4:7" ht="12" customHeight="1">
      <c r="D51" s="32"/>
      <c r="E51" s="32"/>
      <c r="F51" s="32"/>
      <c r="G51" s="32"/>
    </row>
    <row r="52" spans="4:7" ht="12" customHeight="1">
      <c r="D52" s="32"/>
      <c r="E52" s="32"/>
      <c r="F52" s="32"/>
      <c r="G52" s="32"/>
    </row>
    <row r="53" spans="4:7" ht="12" customHeight="1">
      <c r="D53" s="32"/>
      <c r="E53" s="32"/>
      <c r="F53" s="32"/>
      <c r="G53" s="32"/>
    </row>
    <row r="54" spans="4:7" ht="12" customHeight="1">
      <c r="D54" s="32"/>
      <c r="E54" s="32"/>
      <c r="F54" s="32"/>
      <c r="G54" s="32"/>
    </row>
    <row r="55" spans="4:7" ht="12" customHeight="1">
      <c r="D55" s="32"/>
      <c r="E55" s="32"/>
      <c r="F55" s="32"/>
      <c r="G55" s="32"/>
    </row>
    <row r="56" spans="4:7" ht="12" customHeight="1">
      <c r="D56" s="32"/>
      <c r="E56" s="32"/>
      <c r="F56" s="32"/>
      <c r="G56" s="32"/>
    </row>
    <row r="57" spans="4:7" ht="12" customHeight="1">
      <c r="D57" s="32"/>
      <c r="E57" s="32"/>
      <c r="F57" s="32"/>
      <c r="G57" s="32"/>
    </row>
  </sheetData>
  <sheetProtection/>
  <mergeCells count="3">
    <mergeCell ref="A1:I1"/>
    <mergeCell ref="B4:G5"/>
    <mergeCell ref="B23:G24"/>
  </mergeCells>
  <printOptions horizontalCentered="1" verticalCentered="1"/>
  <pageMargins left="0.3937007874015748" right="0.3937007874015748" top="0.1968503937007874" bottom="0.1968503937007874" header="0.5118110236220472" footer="0.2362204724409449"/>
  <pageSetup horizontalDpi="400" verticalDpi="4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G1">
      <selection activeCell="A1" sqref="A1:J1"/>
    </sheetView>
  </sheetViews>
  <sheetFormatPr defaultColWidth="15.25390625" defaultRowHeight="12" customHeight="1"/>
  <cols>
    <col min="1" max="1" width="10.125" style="54" customWidth="1"/>
    <col min="2" max="7" width="12.75390625" style="54" customWidth="1"/>
    <col min="8" max="10" width="11.75390625" style="54" customWidth="1"/>
    <col min="11" max="11" width="10.875" style="54" customWidth="1"/>
    <col min="12" max="12" width="9.75390625" style="54" customWidth="1"/>
    <col min="13" max="16384" width="15.25390625" style="54" customWidth="1"/>
  </cols>
  <sheetData>
    <row r="1" spans="1:12" ht="1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3"/>
    </row>
    <row r="2" spans="1:12" ht="12" customHeigh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2"/>
      <c r="L2" s="53"/>
    </row>
    <row r="3" spans="1:12" s="62" customFormat="1" ht="12" customHeight="1">
      <c r="A3" s="57" t="s">
        <v>33</v>
      </c>
      <c r="B3" s="58" t="s">
        <v>34</v>
      </c>
      <c r="C3" s="59"/>
      <c r="D3" s="60"/>
      <c r="E3" s="58" t="s">
        <v>35</v>
      </c>
      <c r="F3" s="59"/>
      <c r="G3" s="60"/>
      <c r="H3" s="58" t="s">
        <v>36</v>
      </c>
      <c r="I3" s="59"/>
      <c r="J3" s="59"/>
      <c r="K3" s="61"/>
      <c r="L3" s="61"/>
    </row>
    <row r="4" spans="1:12" s="62" customFormat="1" ht="12" customHeight="1">
      <c r="A4" s="63"/>
      <c r="B4" s="64" t="s">
        <v>37</v>
      </c>
      <c r="C4" s="64" t="s">
        <v>38</v>
      </c>
      <c r="D4" s="64" t="s">
        <v>39</v>
      </c>
      <c r="E4" s="64" t="s">
        <v>37</v>
      </c>
      <c r="F4" s="64" t="s">
        <v>38</v>
      </c>
      <c r="G4" s="64" t="s">
        <v>39</v>
      </c>
      <c r="H4" s="64" t="s">
        <v>37</v>
      </c>
      <c r="I4" s="64" t="s">
        <v>38</v>
      </c>
      <c r="J4" s="64" t="s">
        <v>39</v>
      </c>
      <c r="K4" s="61"/>
      <c r="L4" s="61"/>
    </row>
    <row r="5" spans="1:12" s="68" customFormat="1" ht="12" customHeight="1">
      <c r="A5" s="65" t="s">
        <v>40</v>
      </c>
      <c r="B5" s="66">
        <v>1545941</v>
      </c>
      <c r="C5" s="67">
        <v>582928</v>
      </c>
      <c r="D5" s="67">
        <v>963013</v>
      </c>
      <c r="E5" s="67">
        <v>1296033</v>
      </c>
      <c r="F5" s="67">
        <v>524868</v>
      </c>
      <c r="G5" s="67">
        <v>771165</v>
      </c>
      <c r="H5" s="67">
        <v>249908</v>
      </c>
      <c r="I5" s="67">
        <v>58060</v>
      </c>
      <c r="J5" s="67">
        <v>191848</v>
      </c>
      <c r="K5" s="53"/>
      <c r="L5" s="53"/>
    </row>
    <row r="6" spans="1:12" ht="12" customHeight="1">
      <c r="A6" s="65" t="s">
        <v>41</v>
      </c>
      <c r="B6" s="69">
        <v>2769274</v>
      </c>
      <c r="C6" s="67">
        <v>1203753</v>
      </c>
      <c r="D6" s="67">
        <v>1565521</v>
      </c>
      <c r="E6" s="67">
        <v>2491629</v>
      </c>
      <c r="F6" s="67">
        <v>1135913</v>
      </c>
      <c r="G6" s="67">
        <v>1355716</v>
      </c>
      <c r="H6" s="67">
        <v>277645</v>
      </c>
      <c r="I6" s="67">
        <v>67840</v>
      </c>
      <c r="J6" s="67">
        <v>209805</v>
      </c>
      <c r="K6" s="53"/>
      <c r="L6" s="53"/>
    </row>
    <row r="7" spans="2:12" ht="12" customHeight="1">
      <c r="B7" s="70"/>
      <c r="C7" s="71"/>
      <c r="D7" s="71"/>
      <c r="K7" s="53"/>
      <c r="L7" s="53"/>
    </row>
    <row r="8" spans="1:12" ht="12" customHeight="1">
      <c r="A8" s="72" t="s">
        <v>42</v>
      </c>
      <c r="B8" s="73">
        <v>2987275</v>
      </c>
      <c r="C8" s="74">
        <v>1595041</v>
      </c>
      <c r="D8" s="74">
        <f aca="true" t="shared" si="0" ref="D8:J8">SUM(D10:D21)</f>
        <v>1392234</v>
      </c>
      <c r="E8" s="74">
        <v>2690141</v>
      </c>
      <c r="F8" s="74">
        <f>SUM(F10:F21)</f>
        <v>1521927</v>
      </c>
      <c r="G8" s="74">
        <f t="shared" si="0"/>
        <v>1168214</v>
      </c>
      <c r="H8" s="74">
        <f t="shared" si="0"/>
        <v>297134</v>
      </c>
      <c r="I8" s="74">
        <f t="shared" si="0"/>
        <v>73114</v>
      </c>
      <c r="J8" s="74">
        <f t="shared" si="0"/>
        <v>224020</v>
      </c>
      <c r="K8" s="53"/>
      <c r="L8" s="53"/>
    </row>
    <row r="9" spans="1:14" ht="12" customHeight="1">
      <c r="A9" s="65"/>
      <c r="B9" s="75"/>
      <c r="C9" s="76"/>
      <c r="D9" s="77"/>
      <c r="E9" s="76"/>
      <c r="F9" s="76"/>
      <c r="G9" s="76"/>
      <c r="H9" s="76"/>
      <c r="I9" s="76"/>
      <c r="J9" s="76"/>
      <c r="K9" s="53"/>
      <c r="L9" s="53"/>
      <c r="M9" s="78"/>
      <c r="N9" s="78"/>
    </row>
    <row r="10" spans="1:12" ht="12" customHeight="1">
      <c r="A10" s="79" t="s">
        <v>43</v>
      </c>
      <c r="B10" s="80">
        <f aca="true" t="shared" si="1" ref="B10:B21">E10+H10</f>
        <v>224978</v>
      </c>
      <c r="C10" s="67">
        <f aca="true" t="shared" si="2" ref="C10:C20">SUM(F10,I10)</f>
        <v>106150</v>
      </c>
      <c r="D10" s="67">
        <v>118828</v>
      </c>
      <c r="E10" s="67">
        <f>SUM(F10:G10)</f>
        <v>204686</v>
      </c>
      <c r="F10" s="67">
        <v>100829</v>
      </c>
      <c r="G10" s="67">
        <v>103857</v>
      </c>
      <c r="H10" s="67">
        <f>SUM(I10:J10)</f>
        <v>20292</v>
      </c>
      <c r="I10" s="67">
        <v>5321</v>
      </c>
      <c r="J10" s="67">
        <v>14971</v>
      </c>
      <c r="K10" s="53"/>
      <c r="L10" s="53"/>
    </row>
    <row r="11" spans="1:12" ht="12" customHeight="1">
      <c r="A11" s="81" t="s">
        <v>44</v>
      </c>
      <c r="B11" s="80">
        <f t="shared" si="1"/>
        <v>224483</v>
      </c>
      <c r="C11" s="67">
        <f t="shared" si="2"/>
        <v>96522</v>
      </c>
      <c r="D11" s="67">
        <v>127961</v>
      </c>
      <c r="E11" s="67">
        <f aca="true" t="shared" si="3" ref="E11:E20">SUM(F11:G11)</f>
        <v>202839</v>
      </c>
      <c r="F11" s="67">
        <v>91268</v>
      </c>
      <c r="G11" s="67">
        <v>111571</v>
      </c>
      <c r="H11" s="67">
        <f aca="true" t="shared" si="4" ref="H11:H21">SUM(I11:J11)</f>
        <v>21644</v>
      </c>
      <c r="I11" s="67">
        <v>5254</v>
      </c>
      <c r="J11" s="67">
        <v>16390</v>
      </c>
      <c r="K11" s="53"/>
      <c r="L11" s="53"/>
    </row>
    <row r="12" spans="1:12" ht="12" customHeight="1">
      <c r="A12" s="81" t="s">
        <v>45</v>
      </c>
      <c r="B12" s="80">
        <f t="shared" si="1"/>
        <v>274888</v>
      </c>
      <c r="C12" s="67">
        <f t="shared" si="2"/>
        <v>140237</v>
      </c>
      <c r="D12" s="67">
        <v>134651</v>
      </c>
      <c r="E12" s="67">
        <f t="shared" si="3"/>
        <v>251589</v>
      </c>
      <c r="F12" s="67">
        <v>134262</v>
      </c>
      <c r="G12" s="67">
        <v>117327</v>
      </c>
      <c r="H12" s="67">
        <f t="shared" si="4"/>
        <v>23299</v>
      </c>
      <c r="I12" s="67">
        <v>5975</v>
      </c>
      <c r="J12" s="67">
        <v>17324</v>
      </c>
      <c r="K12" s="53"/>
      <c r="L12" s="53"/>
    </row>
    <row r="13" spans="1:12" ht="12" customHeight="1">
      <c r="A13" s="81" t="s">
        <v>46</v>
      </c>
      <c r="B13" s="80">
        <f t="shared" si="1"/>
        <v>281707</v>
      </c>
      <c r="C13" s="67">
        <f t="shared" si="2"/>
        <v>152141</v>
      </c>
      <c r="D13" s="67">
        <v>129566</v>
      </c>
      <c r="E13" s="67">
        <f t="shared" si="3"/>
        <v>259560</v>
      </c>
      <c r="F13" s="67">
        <v>146218</v>
      </c>
      <c r="G13" s="67">
        <v>113342</v>
      </c>
      <c r="H13" s="67">
        <f t="shared" si="4"/>
        <v>22147</v>
      </c>
      <c r="I13" s="67">
        <v>5923</v>
      </c>
      <c r="J13" s="67">
        <v>16224</v>
      </c>
      <c r="K13" s="53"/>
      <c r="L13" s="53"/>
    </row>
    <row r="14" spans="1:12" ht="12" customHeight="1">
      <c r="A14" s="81" t="s">
        <v>47</v>
      </c>
      <c r="B14" s="80">
        <f t="shared" si="1"/>
        <v>273299</v>
      </c>
      <c r="C14" s="67">
        <f t="shared" si="2"/>
        <v>144890</v>
      </c>
      <c r="D14" s="67">
        <v>128409</v>
      </c>
      <c r="E14" s="67">
        <f t="shared" si="3"/>
        <v>247249</v>
      </c>
      <c r="F14" s="67">
        <v>138884</v>
      </c>
      <c r="G14" s="67">
        <v>108365</v>
      </c>
      <c r="H14" s="67">
        <f t="shared" si="4"/>
        <v>26050</v>
      </c>
      <c r="I14" s="67">
        <v>6006</v>
      </c>
      <c r="J14" s="67">
        <v>20044</v>
      </c>
      <c r="K14" s="53"/>
      <c r="L14" s="53"/>
    </row>
    <row r="15" spans="1:12" ht="12" customHeight="1">
      <c r="A15" s="81" t="s">
        <v>48</v>
      </c>
      <c r="B15" s="80">
        <f t="shared" si="1"/>
        <v>243709</v>
      </c>
      <c r="C15" s="67">
        <f t="shared" si="2"/>
        <v>128459</v>
      </c>
      <c r="D15" s="67">
        <v>115250</v>
      </c>
      <c r="E15" s="67">
        <f t="shared" si="3"/>
        <v>217891</v>
      </c>
      <c r="F15" s="67">
        <v>122560</v>
      </c>
      <c r="G15" s="67">
        <v>95331</v>
      </c>
      <c r="H15" s="67">
        <f t="shared" si="4"/>
        <v>25818</v>
      </c>
      <c r="I15" s="67">
        <v>5899</v>
      </c>
      <c r="J15" s="67">
        <v>19919</v>
      </c>
      <c r="K15" s="53"/>
      <c r="L15" s="53"/>
    </row>
    <row r="16" spans="1:12" ht="12" customHeight="1">
      <c r="A16" s="81" t="s">
        <v>49</v>
      </c>
      <c r="B16" s="80">
        <f t="shared" si="1"/>
        <v>300025</v>
      </c>
      <c r="C16" s="67">
        <f t="shared" si="2"/>
        <v>189859</v>
      </c>
      <c r="D16" s="67">
        <v>110166</v>
      </c>
      <c r="E16" s="67">
        <f t="shared" si="3"/>
        <v>275866</v>
      </c>
      <c r="F16" s="67">
        <v>183487</v>
      </c>
      <c r="G16" s="67">
        <v>92379</v>
      </c>
      <c r="H16" s="67">
        <f t="shared" si="4"/>
        <v>24159</v>
      </c>
      <c r="I16" s="67">
        <v>6372</v>
      </c>
      <c r="J16" s="67">
        <v>17787</v>
      </c>
      <c r="K16" s="53"/>
      <c r="L16" s="53"/>
    </row>
    <row r="17" spans="1:12" ht="12" customHeight="1">
      <c r="A17" s="81" t="s">
        <v>50</v>
      </c>
      <c r="B17" s="80">
        <f t="shared" si="1"/>
        <v>209806</v>
      </c>
      <c r="C17" s="67">
        <f t="shared" si="2"/>
        <v>113534</v>
      </c>
      <c r="D17" s="67">
        <v>96272</v>
      </c>
      <c r="E17" s="67">
        <f t="shared" si="3"/>
        <v>184912</v>
      </c>
      <c r="F17" s="67">
        <v>107024</v>
      </c>
      <c r="G17" s="67">
        <v>77888</v>
      </c>
      <c r="H17" s="67">
        <f t="shared" si="4"/>
        <v>24894</v>
      </c>
      <c r="I17" s="67">
        <v>6510</v>
      </c>
      <c r="J17" s="67">
        <v>18384</v>
      </c>
      <c r="K17" s="53"/>
      <c r="L17" s="53"/>
    </row>
    <row r="18" spans="1:12" ht="12" customHeight="1">
      <c r="A18" s="81" t="s">
        <v>51</v>
      </c>
      <c r="B18" s="80">
        <f t="shared" si="1"/>
        <v>249298</v>
      </c>
      <c r="C18" s="67">
        <f t="shared" si="2"/>
        <v>142873</v>
      </c>
      <c r="D18" s="67">
        <v>106425</v>
      </c>
      <c r="E18" s="67">
        <f t="shared" si="3"/>
        <v>225566</v>
      </c>
      <c r="F18" s="67">
        <v>136869</v>
      </c>
      <c r="G18" s="67">
        <v>88697</v>
      </c>
      <c r="H18" s="67">
        <f t="shared" si="4"/>
        <v>23732</v>
      </c>
      <c r="I18" s="67">
        <v>6004</v>
      </c>
      <c r="J18" s="67">
        <v>17728</v>
      </c>
      <c r="K18" s="53"/>
      <c r="L18" s="53"/>
    </row>
    <row r="19" spans="1:12" ht="12" customHeight="1">
      <c r="A19" s="81" t="s">
        <v>52</v>
      </c>
      <c r="B19" s="80">
        <f t="shared" si="1"/>
        <v>250250</v>
      </c>
      <c r="C19" s="67">
        <f t="shared" si="2"/>
        <v>133428</v>
      </c>
      <c r="D19" s="67">
        <v>116822</v>
      </c>
      <c r="E19" s="67">
        <f t="shared" si="3"/>
        <v>223976</v>
      </c>
      <c r="F19" s="67">
        <v>127152</v>
      </c>
      <c r="G19" s="67">
        <v>96824</v>
      </c>
      <c r="H19" s="67">
        <f t="shared" si="4"/>
        <v>26274</v>
      </c>
      <c r="I19" s="67">
        <v>6276</v>
      </c>
      <c r="J19" s="67">
        <v>19998</v>
      </c>
      <c r="K19" s="53"/>
      <c r="L19" s="53"/>
    </row>
    <row r="20" spans="1:12" ht="12" customHeight="1">
      <c r="A20" s="81" t="s">
        <v>53</v>
      </c>
      <c r="B20" s="80">
        <f t="shared" si="1"/>
        <v>204721</v>
      </c>
      <c r="C20" s="67">
        <f t="shared" si="2"/>
        <v>123207</v>
      </c>
      <c r="D20" s="67">
        <v>81514</v>
      </c>
      <c r="E20" s="67">
        <f t="shared" si="3"/>
        <v>176616</v>
      </c>
      <c r="F20" s="67">
        <v>118077</v>
      </c>
      <c r="G20" s="67">
        <v>58539</v>
      </c>
      <c r="H20" s="67">
        <f t="shared" si="4"/>
        <v>28105</v>
      </c>
      <c r="I20" s="67">
        <v>5130</v>
      </c>
      <c r="J20" s="67">
        <v>22975</v>
      </c>
      <c r="K20" s="53"/>
      <c r="L20" s="53"/>
    </row>
    <row r="21" spans="1:12" ht="12" customHeight="1">
      <c r="A21" s="81" t="s">
        <v>54</v>
      </c>
      <c r="B21" s="80">
        <f t="shared" si="1"/>
        <v>250111</v>
      </c>
      <c r="C21" s="67">
        <v>123741</v>
      </c>
      <c r="D21" s="82">
        <v>126370</v>
      </c>
      <c r="E21" s="82">
        <v>219391</v>
      </c>
      <c r="F21" s="82">
        <v>115297</v>
      </c>
      <c r="G21" s="67">
        <v>104094</v>
      </c>
      <c r="H21" s="67">
        <f t="shared" si="4"/>
        <v>30720</v>
      </c>
      <c r="I21" s="67">
        <v>8444</v>
      </c>
      <c r="J21" s="67">
        <v>22276</v>
      </c>
      <c r="K21" s="53"/>
      <c r="L21" s="53"/>
    </row>
    <row r="22" spans="1:10" ht="12" customHeight="1">
      <c r="A22" s="83" t="s">
        <v>55</v>
      </c>
      <c r="B22" s="84"/>
      <c r="C22" s="84"/>
      <c r="E22" s="85"/>
      <c r="F22" s="85"/>
      <c r="G22" s="84"/>
      <c r="H22" s="84"/>
      <c r="I22" s="84"/>
      <c r="J22" s="84"/>
    </row>
    <row r="23" spans="1:10" ht="12" customHeight="1">
      <c r="A23" s="85" t="s">
        <v>56</v>
      </c>
      <c r="D23" s="85"/>
      <c r="E23" s="85"/>
      <c r="F23" s="85"/>
      <c r="G23" s="85"/>
      <c r="H23" s="85"/>
      <c r="I23" s="85"/>
      <c r="J23" s="85"/>
    </row>
  </sheetData>
  <sheetProtection/>
  <mergeCells count="5">
    <mergeCell ref="A1:J1"/>
    <mergeCell ref="A3:A4"/>
    <mergeCell ref="B3:D3"/>
    <mergeCell ref="E3:G3"/>
    <mergeCell ref="H3:J3"/>
  </mergeCells>
  <printOptions horizontalCentered="1" verticalCentered="1"/>
  <pageMargins left="0.3937007874015748" right="0.3937007874015748" top="0.3937007874015748" bottom="0.3937007874015748" header="0.5118110236220472" footer="0.2362204724409449"/>
  <pageSetup horizontalDpi="400" verticalDpi="400" orientation="landscape" paperSize="9" scale="115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2009-05-07T05:28:23Z</dcterms:created>
  <dcterms:modified xsi:type="dcterms:W3CDTF">2009-05-07T05:28:28Z</dcterms:modified>
  <cp:category/>
  <cp:version/>
  <cp:contentType/>
  <cp:contentStatus/>
</cp:coreProperties>
</file>