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" sheetId="1" r:id="rId1"/>
  </sheets>
  <definedNames>
    <definedName name="_xlnm.Print_Area" localSheetId="0">'137'!$A$1:$T$30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<sst xmlns="http://schemas.openxmlformats.org/spreadsheetml/2006/main" count="46" uniqueCount="38">
  <si>
    <t>13.  金                   融</t>
  </si>
  <si>
    <t>（単位  100万円）</t>
  </si>
  <si>
    <t>各年末･月末</t>
  </si>
  <si>
    <t>預    金    残     高</t>
  </si>
  <si>
    <t>貸    出    残    高</t>
  </si>
  <si>
    <t>標  示　番  号</t>
  </si>
  <si>
    <t>年月日</t>
  </si>
  <si>
    <t>総額</t>
  </si>
  <si>
    <t>普通銀行</t>
  </si>
  <si>
    <t>相互銀行</t>
  </si>
  <si>
    <t>信用金庫</t>
  </si>
  <si>
    <t>信用組合</t>
  </si>
  <si>
    <t>郵便局</t>
  </si>
  <si>
    <t>生命保険</t>
  </si>
  <si>
    <t>農協</t>
  </si>
  <si>
    <t>漁協</t>
  </si>
  <si>
    <t>その他</t>
  </si>
  <si>
    <t>普通銀行</t>
  </si>
  <si>
    <t>労働金庫</t>
  </si>
  <si>
    <t>昭 和 47 年</t>
  </si>
  <si>
    <t xml:space="preserve">   48</t>
  </si>
  <si>
    <t xml:space="preserve">   49</t>
  </si>
  <si>
    <t xml:space="preserve">   50</t>
  </si>
  <si>
    <t xml:space="preserve">   51</t>
  </si>
  <si>
    <t>51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</si>
  <si>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</si>
  <si>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</si>
  <si>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</si>
  <si>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</si>
  <si>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</si>
  <si>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</si>
  <si>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</si>
  <si>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</si>
  <si>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</si>
  <si>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</si>
  <si>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</si>
  <si>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資料：日本銀行大分支店</t>
  </si>
  <si>
    <t xml:space="preserve">                                      137.  金  融  機  関  別  預   金  お  よ  び  貸  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</si>
</sst>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.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3" fontId="2" fillId="0" borderId="0" xfId="0" applyNumberFormat="1" applyFont="1" applyAlignment="1" applyProtection="1">
      <alignment horizontal="centerContinuous" vertical="top"/>
      <protection locked="0"/>
    </xf>
    <xf numFmtId="3" fontId="4" fillId="0" borderId="0" xfId="0" applyNumberFormat="1" applyFont="1" applyAlignment="1" applyProtection="1">
      <alignment horizontal="centerContinuous"/>
      <protection locked="0"/>
    </xf>
    <xf numFmtId="3" fontId="4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horizontal="centerContinuous" vertical="center"/>
      <protection locked="0"/>
    </xf>
    <xf numFmtId="3" fontId="4" fillId="0" borderId="13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4" fillId="0" borderId="11" xfId="0" applyNumberFormat="1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 quotePrefix="1">
      <alignment horizontal="center"/>
      <protection locked="0"/>
    </xf>
    <xf numFmtId="3" fontId="8" fillId="0" borderId="0" xfId="0" applyNumberFormat="1" applyFont="1" applyAlignment="1" applyProtection="1">
      <alignment/>
      <protection locked="0"/>
    </xf>
    <xf numFmtId="3" fontId="8" fillId="0" borderId="11" xfId="0" applyNumberFormat="1" applyFont="1" applyBorder="1" applyAlignment="1" applyProtection="1">
      <alignment/>
      <protection locked="0"/>
    </xf>
    <xf numFmtId="3" fontId="8" fillId="0" borderId="0" xfId="0" applyNumberFormat="1" applyFont="1" applyAlignment="1" applyProtection="1">
      <alignment horizontal="center"/>
      <protection locked="0"/>
    </xf>
    <xf numFmtId="38" fontId="8" fillId="0" borderId="0" xfId="48" applyFont="1" applyAlignment="1" applyProtection="1">
      <alignment horizontal="right" vertical="center"/>
      <protection locked="0"/>
    </xf>
    <xf numFmtId="38" fontId="8" fillId="0" borderId="0" xfId="48" applyFont="1" applyAlignment="1" applyProtection="1">
      <alignment horizontal="right"/>
      <protection locked="0"/>
    </xf>
    <xf numFmtId="49" fontId="8" fillId="0" borderId="11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49" fontId="9" fillId="0" borderId="11" xfId="0" applyNumberFormat="1" applyFont="1" applyBorder="1" applyAlignment="1" applyProtection="1" quotePrefix="1">
      <alignment horizontal="center"/>
      <protection locked="0"/>
    </xf>
    <xf numFmtId="3" fontId="9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 horizontal="right"/>
      <protection/>
    </xf>
    <xf numFmtId="3" fontId="9" fillId="0" borderId="11" xfId="0" applyNumberFormat="1" applyFont="1" applyBorder="1" applyAlignment="1" applyProtection="1">
      <alignment/>
      <protection/>
    </xf>
    <xf numFmtId="3" fontId="9" fillId="0" borderId="0" xfId="0" applyNumberFormat="1" applyFont="1" applyAlignment="1" applyProtection="1">
      <alignment horizontal="center"/>
      <protection locked="0"/>
    </xf>
    <xf numFmtId="3" fontId="10" fillId="0" borderId="0" xfId="0" applyNumberFormat="1" applyFont="1" applyAlignment="1" applyProtection="1">
      <alignment/>
      <protection/>
    </xf>
    <xf numFmtId="3" fontId="8" fillId="0" borderId="11" xfId="0" applyNumberFormat="1" applyFont="1" applyBorder="1" applyAlignment="1" applyProtection="1">
      <alignment horizontal="right"/>
      <protection locked="0"/>
    </xf>
    <xf numFmtId="3" fontId="8" fillId="0" borderId="11" xfId="0" applyNumberFormat="1" applyFont="1" applyBorder="1" applyAlignment="1" applyProtection="1" quotePrefix="1">
      <alignment horizontal="center"/>
      <protection locked="0"/>
    </xf>
    <xf numFmtId="3" fontId="8" fillId="0" borderId="0" xfId="0" applyNumberFormat="1" applyFont="1" applyAlignment="1" applyProtection="1">
      <alignment/>
      <protection/>
    </xf>
    <xf numFmtId="3" fontId="8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 applyProtection="1">
      <alignment horizontal="center"/>
      <protection locked="0"/>
    </xf>
    <xf numFmtId="3" fontId="8" fillId="0" borderId="15" xfId="0" applyNumberFormat="1" applyFont="1" applyBorder="1" applyAlignment="1" applyProtection="1" quotePrefix="1">
      <alignment horizontal="center"/>
      <protection locked="0"/>
    </xf>
    <xf numFmtId="3" fontId="8" fillId="0" borderId="17" xfId="0" applyNumberFormat="1" applyFont="1" applyBorder="1" applyAlignment="1" applyProtection="1">
      <alignment/>
      <protection/>
    </xf>
    <xf numFmtId="3" fontId="8" fillId="0" borderId="12" xfId="0" applyNumberFormat="1" applyFont="1" applyBorder="1" applyAlignment="1" applyProtection="1">
      <alignment/>
      <protection locked="0"/>
    </xf>
    <xf numFmtId="3" fontId="8" fillId="0" borderId="12" xfId="0" applyNumberFormat="1" applyFont="1" applyBorder="1" applyAlignment="1" applyProtection="1">
      <alignment horizontal="right"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3" fontId="8" fillId="0" borderId="12" xfId="0" applyNumberFormat="1" applyFont="1" applyBorder="1" applyAlignment="1" applyProtection="1">
      <alignment horizontal="center"/>
      <protection locked="0"/>
    </xf>
    <xf numFmtId="3" fontId="8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left"/>
    </xf>
    <xf numFmtId="3" fontId="8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 applyProtection="1">
      <alignment horizontal="left"/>
      <protection locked="0"/>
    </xf>
    <xf numFmtId="3" fontId="11" fillId="0" borderId="0" xfId="0" applyNumberFormat="1" applyFont="1" applyAlignment="1" applyProtection="1" quotePrefix="1">
      <alignment horizontal="left"/>
      <protection locked="0"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 horizontal="left"/>
      <protection/>
    </xf>
    <xf numFmtId="3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left"/>
    </xf>
    <xf numFmtId="49" fontId="11" fillId="0" borderId="0" xfId="0" applyNumberFormat="1" applyFont="1" applyBorder="1" applyAlignment="1" applyProtection="1" quotePrefix="1">
      <alignment horizontal="center"/>
      <protection locked="0"/>
    </xf>
    <xf numFmtId="3" fontId="5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 quotePrefix="1">
      <alignment horizontal="left"/>
      <protection locked="0"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 horizontal="right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4" fillId="0" borderId="17" xfId="0" applyNumberFormat="1" applyFont="1" applyBorder="1" applyAlignment="1" applyProtection="1">
      <alignment horizontal="center" vertical="center"/>
      <protection locked="0"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Alignment="1" applyProtection="1" quotePrefix="1">
      <alignment horizontal="left"/>
      <protection locked="0"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 applyProtection="1" quotePrefix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3" fontId="4" fillId="0" borderId="23" xfId="0" applyNumberFormat="1" applyFont="1" applyBorder="1" applyAlignment="1" applyProtection="1">
      <alignment horizontal="center" vertical="center" wrapText="1"/>
      <protection locked="0"/>
    </xf>
    <xf numFmtId="3" fontId="4" fillId="0" borderId="24" xfId="0" applyNumberFormat="1" applyFont="1" applyBorder="1" applyAlignment="1" applyProtection="1">
      <alignment horizontal="center" vertical="center" wrapText="1"/>
      <protection locked="0"/>
    </xf>
    <xf numFmtId="3" fontId="4" fillId="0" borderId="17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A1">
      <selection activeCell="S25" sqref="S25"/>
    </sheetView>
  </sheetViews>
  <sheetFormatPr defaultColWidth="8.796875" defaultRowHeight="14.25"/>
  <cols>
    <col min="1" max="1" width="10.8984375" style="66" customWidth="1"/>
    <col min="2" max="2" width="10.09765625" style="66" customWidth="1"/>
    <col min="3" max="3" width="10.19921875" style="66" customWidth="1"/>
    <col min="4" max="11" width="9" style="66" customWidth="1"/>
    <col min="12" max="12" width="10.59765625" style="66" customWidth="1"/>
    <col min="13" max="18" width="9.59765625" style="66" customWidth="1"/>
    <col min="19" max="19" width="9.59765625" style="5" customWidth="1"/>
    <col min="20" max="20" width="4.3984375" style="5" customWidth="1"/>
    <col min="21" max="16384" width="9" style="5" customWidth="1"/>
  </cols>
  <sheetData>
    <row r="1" spans="1:20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4"/>
    </row>
    <row r="2" spans="1:20" s="6" customFormat="1" ht="15.75" customHeight="1">
      <c r="A2" s="74" t="s">
        <v>37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s="13" customFormat="1" ht="14.25" thickBot="1">
      <c r="A3" s="7" t="s">
        <v>1</v>
      </c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2" t="s">
        <v>2</v>
      </c>
      <c r="T3" s="12"/>
    </row>
    <row r="4" spans="1:26" s="18" customFormat="1" ht="14.25" thickTop="1">
      <c r="A4" s="14"/>
      <c r="B4" s="76" t="s">
        <v>3</v>
      </c>
      <c r="C4" s="77"/>
      <c r="D4" s="77"/>
      <c r="E4" s="77"/>
      <c r="F4" s="77"/>
      <c r="G4" s="77"/>
      <c r="H4" s="77"/>
      <c r="I4" s="77"/>
      <c r="J4" s="15"/>
      <c r="K4" s="16"/>
      <c r="L4" s="78" t="s">
        <v>4</v>
      </c>
      <c r="M4" s="77"/>
      <c r="N4" s="77"/>
      <c r="O4" s="77"/>
      <c r="P4" s="77"/>
      <c r="Q4" s="77"/>
      <c r="R4" s="77"/>
      <c r="S4" s="79"/>
      <c r="T4" s="80" t="s">
        <v>5</v>
      </c>
      <c r="U4" s="17"/>
      <c r="V4" s="17"/>
      <c r="W4" s="17"/>
      <c r="X4" s="17"/>
      <c r="Y4" s="17"/>
      <c r="Z4" s="17"/>
    </row>
    <row r="5" spans="1:20" s="18" customFormat="1" ht="13.5">
      <c r="A5" s="19" t="s">
        <v>6</v>
      </c>
      <c r="B5" s="68" t="s">
        <v>7</v>
      </c>
      <c r="C5" s="68" t="s">
        <v>8</v>
      </c>
      <c r="D5" s="68" t="s">
        <v>9</v>
      </c>
      <c r="E5" s="68" t="s">
        <v>10</v>
      </c>
      <c r="F5" s="20" t="s">
        <v>11</v>
      </c>
      <c r="G5" s="68" t="s">
        <v>12</v>
      </c>
      <c r="H5" s="68" t="s">
        <v>13</v>
      </c>
      <c r="I5" s="70" t="s">
        <v>14</v>
      </c>
      <c r="J5" s="72" t="s">
        <v>15</v>
      </c>
      <c r="K5" s="68" t="s">
        <v>16</v>
      </c>
      <c r="L5" s="72" t="s">
        <v>7</v>
      </c>
      <c r="M5" s="68" t="s">
        <v>17</v>
      </c>
      <c r="N5" s="68" t="s">
        <v>9</v>
      </c>
      <c r="O5" s="68" t="s">
        <v>10</v>
      </c>
      <c r="P5" s="20" t="s">
        <v>11</v>
      </c>
      <c r="Q5" s="68" t="s">
        <v>14</v>
      </c>
      <c r="R5" s="68" t="s">
        <v>15</v>
      </c>
      <c r="S5" s="68" t="s">
        <v>16</v>
      </c>
      <c r="T5" s="81"/>
    </row>
    <row r="6" spans="1:20" s="18" customFormat="1" ht="22.5" customHeight="1">
      <c r="A6" s="21"/>
      <c r="B6" s="69"/>
      <c r="C6" s="69"/>
      <c r="D6" s="69"/>
      <c r="E6" s="69"/>
      <c r="F6" s="22" t="s">
        <v>18</v>
      </c>
      <c r="G6" s="69"/>
      <c r="H6" s="69"/>
      <c r="I6" s="71"/>
      <c r="J6" s="73"/>
      <c r="K6" s="69"/>
      <c r="L6" s="73"/>
      <c r="M6" s="69"/>
      <c r="N6" s="69"/>
      <c r="O6" s="69"/>
      <c r="P6" s="22" t="s">
        <v>18</v>
      </c>
      <c r="Q6" s="69"/>
      <c r="R6" s="69"/>
      <c r="S6" s="69"/>
      <c r="T6" s="82"/>
    </row>
    <row r="7" spans="1:20" ht="13.5">
      <c r="A7" s="23" t="s">
        <v>19</v>
      </c>
      <c r="B7" s="24">
        <v>737765</v>
      </c>
      <c r="C7" s="24">
        <v>220247</v>
      </c>
      <c r="D7" s="24">
        <v>107046</v>
      </c>
      <c r="E7" s="24">
        <v>77824</v>
      </c>
      <c r="F7" s="24">
        <v>30451</v>
      </c>
      <c r="G7" s="24">
        <v>118183</v>
      </c>
      <c r="H7" s="24">
        <v>57009</v>
      </c>
      <c r="I7" s="24">
        <v>91813</v>
      </c>
      <c r="J7" s="24">
        <v>4029</v>
      </c>
      <c r="K7" s="24">
        <v>31163</v>
      </c>
      <c r="L7" s="24">
        <v>488256</v>
      </c>
      <c r="M7" s="24">
        <v>200615</v>
      </c>
      <c r="N7" s="24">
        <v>93591</v>
      </c>
      <c r="O7" s="24">
        <v>59846</v>
      </c>
      <c r="P7" s="24">
        <v>25598</v>
      </c>
      <c r="Q7" s="24">
        <v>65316</v>
      </c>
      <c r="R7" s="24">
        <v>3340</v>
      </c>
      <c r="S7" s="25">
        <v>39950</v>
      </c>
      <c r="T7" s="26">
        <v>47</v>
      </c>
    </row>
    <row r="8" spans="1:20" ht="13.5">
      <c r="A8" s="23" t="s">
        <v>20</v>
      </c>
      <c r="B8" s="24">
        <v>909905</v>
      </c>
      <c r="C8" s="24">
        <v>267323</v>
      </c>
      <c r="D8" s="24">
        <v>128093</v>
      </c>
      <c r="E8" s="24">
        <v>99060</v>
      </c>
      <c r="F8" s="24">
        <v>39427</v>
      </c>
      <c r="G8" s="24">
        <v>150211</v>
      </c>
      <c r="H8" s="24">
        <v>66256</v>
      </c>
      <c r="I8" s="24">
        <v>114744</v>
      </c>
      <c r="J8" s="24">
        <v>5351</v>
      </c>
      <c r="K8" s="24">
        <v>39440</v>
      </c>
      <c r="L8" s="24">
        <v>595034</v>
      </c>
      <c r="M8" s="24">
        <v>235989</v>
      </c>
      <c r="N8" s="24">
        <v>111338</v>
      </c>
      <c r="O8" s="24">
        <v>79484</v>
      </c>
      <c r="P8" s="24">
        <v>34637</v>
      </c>
      <c r="Q8" s="24">
        <v>81568</v>
      </c>
      <c r="R8" s="24">
        <v>5424</v>
      </c>
      <c r="S8" s="25">
        <v>46594</v>
      </c>
      <c r="T8" s="26">
        <v>48</v>
      </c>
    </row>
    <row r="9" spans="1:20" ht="13.5">
      <c r="A9" s="23" t="s">
        <v>21</v>
      </c>
      <c r="B9" s="24">
        <v>1065071</v>
      </c>
      <c r="C9" s="24">
        <v>305492</v>
      </c>
      <c r="D9" s="24">
        <v>142014</v>
      </c>
      <c r="E9" s="24">
        <v>113926</v>
      </c>
      <c r="F9" s="24">
        <v>49643</v>
      </c>
      <c r="G9" s="24">
        <v>188594</v>
      </c>
      <c r="H9" s="27">
        <v>76162</v>
      </c>
      <c r="I9" s="24">
        <v>137586</v>
      </c>
      <c r="J9" s="24">
        <v>6427</v>
      </c>
      <c r="K9" s="24">
        <v>45227</v>
      </c>
      <c r="L9" s="24">
        <v>689641</v>
      </c>
      <c r="M9" s="24">
        <v>267880</v>
      </c>
      <c r="N9" s="24">
        <v>125859</v>
      </c>
      <c r="O9" s="24">
        <v>88870</v>
      </c>
      <c r="P9" s="24">
        <v>42353</v>
      </c>
      <c r="Q9" s="24">
        <v>99693</v>
      </c>
      <c r="R9" s="24">
        <v>7332</v>
      </c>
      <c r="S9" s="25">
        <v>57654</v>
      </c>
      <c r="T9" s="26">
        <v>49</v>
      </c>
    </row>
    <row r="10" spans="1:20" ht="13.5">
      <c r="A10" s="23" t="s">
        <v>22</v>
      </c>
      <c r="B10" s="24">
        <v>1250533</v>
      </c>
      <c r="C10" s="24">
        <v>349132</v>
      </c>
      <c r="D10" s="24">
        <v>159745</v>
      </c>
      <c r="E10" s="24">
        <v>135781</v>
      </c>
      <c r="F10" s="24">
        <v>62772</v>
      </c>
      <c r="G10" s="24">
        <v>237642</v>
      </c>
      <c r="H10" s="28">
        <v>87537</v>
      </c>
      <c r="I10" s="24">
        <v>158784</v>
      </c>
      <c r="J10" s="24">
        <v>7355</v>
      </c>
      <c r="K10" s="24">
        <v>51785</v>
      </c>
      <c r="L10" s="24">
        <v>781571</v>
      </c>
      <c r="M10" s="24">
        <v>302148</v>
      </c>
      <c r="N10" s="24">
        <v>138038</v>
      </c>
      <c r="O10" s="24">
        <v>104766</v>
      </c>
      <c r="P10" s="24">
        <v>52244</v>
      </c>
      <c r="Q10" s="24">
        <v>110926</v>
      </c>
      <c r="R10" s="24">
        <v>7653</v>
      </c>
      <c r="S10" s="25">
        <v>65796</v>
      </c>
      <c r="T10" s="26">
        <v>50</v>
      </c>
    </row>
    <row r="11" spans="1:20" ht="13.5">
      <c r="A11" s="29"/>
      <c r="B11" s="24"/>
      <c r="C11" s="24"/>
      <c r="D11" s="24"/>
      <c r="E11" s="30"/>
      <c r="F11" s="24"/>
      <c r="G11" s="24"/>
      <c r="H11" s="31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  <c r="T11" s="26"/>
    </row>
    <row r="12" spans="1:20" s="37" customFormat="1" ht="13.5">
      <c r="A12" s="32" t="s">
        <v>23</v>
      </c>
      <c r="B12" s="33">
        <f>B25</f>
        <v>1472611</v>
      </c>
      <c r="C12" s="33">
        <f aca="true" t="shared" si="0" ref="C12:S12">C25</f>
        <v>411484</v>
      </c>
      <c r="D12" s="33">
        <f t="shared" si="0"/>
        <v>184277</v>
      </c>
      <c r="E12" s="33">
        <f t="shared" si="0"/>
        <v>159301</v>
      </c>
      <c r="F12" s="33">
        <f t="shared" si="0"/>
        <v>76249</v>
      </c>
      <c r="G12" s="33">
        <f t="shared" si="0"/>
        <v>291076</v>
      </c>
      <c r="H12" s="34">
        <f t="shared" si="0"/>
        <v>99607</v>
      </c>
      <c r="I12" s="33">
        <f t="shared" si="0"/>
        <v>177470</v>
      </c>
      <c r="J12" s="33">
        <f t="shared" si="0"/>
        <v>9273</v>
      </c>
      <c r="K12" s="33">
        <f t="shared" si="0"/>
        <v>63874</v>
      </c>
      <c r="L12" s="33">
        <f t="shared" si="0"/>
        <v>896440</v>
      </c>
      <c r="M12" s="33">
        <f t="shared" si="0"/>
        <v>348904</v>
      </c>
      <c r="N12" s="33">
        <f t="shared" si="0"/>
        <v>152513</v>
      </c>
      <c r="O12" s="33">
        <f t="shared" si="0"/>
        <v>126299</v>
      </c>
      <c r="P12" s="33">
        <f t="shared" si="0"/>
        <v>62613</v>
      </c>
      <c r="Q12" s="33">
        <f t="shared" si="0"/>
        <v>119643</v>
      </c>
      <c r="R12" s="33">
        <f t="shared" si="0"/>
        <v>7987</v>
      </c>
      <c r="S12" s="35">
        <f t="shared" si="0"/>
        <v>78481</v>
      </c>
      <c r="T12" s="36">
        <v>51</v>
      </c>
    </row>
    <row r="13" spans="1:20" ht="13.5">
      <c r="A13" s="38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6"/>
    </row>
    <row r="14" spans="1:20" ht="13.5">
      <c r="A14" s="39" t="s">
        <v>24</v>
      </c>
      <c r="B14" s="40">
        <f>SUM(C14:K14)</f>
        <v>1235998</v>
      </c>
      <c r="C14" s="24">
        <v>344474</v>
      </c>
      <c r="D14" s="24">
        <v>157682</v>
      </c>
      <c r="E14" s="24">
        <v>134587</v>
      </c>
      <c r="F14" s="24">
        <v>62242</v>
      </c>
      <c r="G14" s="24">
        <v>243506</v>
      </c>
      <c r="H14" s="41">
        <v>88658</v>
      </c>
      <c r="I14" s="24">
        <v>144772</v>
      </c>
      <c r="J14" s="24">
        <v>7582</v>
      </c>
      <c r="K14" s="24">
        <v>52495</v>
      </c>
      <c r="L14" s="24">
        <v>769794</v>
      </c>
      <c r="M14" s="24">
        <v>298448</v>
      </c>
      <c r="N14" s="24">
        <v>138151</v>
      </c>
      <c r="O14" s="24">
        <v>102733</v>
      </c>
      <c r="P14" s="24">
        <v>52157</v>
      </c>
      <c r="Q14" s="24">
        <v>104903</v>
      </c>
      <c r="R14" s="24">
        <v>7599</v>
      </c>
      <c r="S14" s="25">
        <v>65803</v>
      </c>
      <c r="T14" s="26">
        <v>1</v>
      </c>
    </row>
    <row r="15" spans="1:20" ht="13.5">
      <c r="A15" s="39" t="s">
        <v>25</v>
      </c>
      <c r="B15" s="40">
        <f aca="true" t="shared" si="1" ref="B15:B25">SUM(C15:K15)</f>
        <v>1248207</v>
      </c>
      <c r="C15" s="24">
        <v>351978</v>
      </c>
      <c r="D15" s="24">
        <v>159590</v>
      </c>
      <c r="E15" s="24">
        <v>135582</v>
      </c>
      <c r="F15" s="24">
        <v>62928</v>
      </c>
      <c r="G15" s="24">
        <v>245213</v>
      </c>
      <c r="H15" s="41">
        <v>89697</v>
      </c>
      <c r="I15" s="24">
        <v>142464</v>
      </c>
      <c r="J15" s="24">
        <v>7830</v>
      </c>
      <c r="K15" s="24">
        <v>52925</v>
      </c>
      <c r="L15" s="24">
        <v>780006</v>
      </c>
      <c r="M15" s="24">
        <v>304183</v>
      </c>
      <c r="N15" s="24">
        <v>138986</v>
      </c>
      <c r="O15" s="24">
        <v>104485</v>
      </c>
      <c r="P15" s="24">
        <v>53386</v>
      </c>
      <c r="Q15" s="24">
        <v>105870</v>
      </c>
      <c r="R15" s="24">
        <v>7542</v>
      </c>
      <c r="S15" s="25">
        <v>65554</v>
      </c>
      <c r="T15" s="26">
        <v>2</v>
      </c>
    </row>
    <row r="16" spans="1:20" ht="13.5">
      <c r="A16" s="39" t="s">
        <v>26</v>
      </c>
      <c r="B16" s="40">
        <f t="shared" si="1"/>
        <v>1264174</v>
      </c>
      <c r="C16" s="24">
        <v>352359</v>
      </c>
      <c r="D16" s="24">
        <v>161556</v>
      </c>
      <c r="E16" s="24">
        <v>136602</v>
      </c>
      <c r="F16" s="24">
        <v>63717</v>
      </c>
      <c r="G16" s="24">
        <v>249408</v>
      </c>
      <c r="H16" s="41">
        <v>91089</v>
      </c>
      <c r="I16" s="24">
        <v>142275</v>
      </c>
      <c r="J16" s="24">
        <v>9964</v>
      </c>
      <c r="K16" s="24">
        <v>57204</v>
      </c>
      <c r="L16" s="24">
        <v>798487</v>
      </c>
      <c r="M16" s="24">
        <v>312853</v>
      </c>
      <c r="N16" s="24">
        <v>141752</v>
      </c>
      <c r="O16" s="24">
        <v>107225</v>
      </c>
      <c r="P16" s="24">
        <v>54770</v>
      </c>
      <c r="Q16" s="24">
        <v>108621</v>
      </c>
      <c r="R16" s="24">
        <v>7465</v>
      </c>
      <c r="S16" s="25">
        <v>65801</v>
      </c>
      <c r="T16" s="26">
        <v>3</v>
      </c>
    </row>
    <row r="17" spans="1:20" ht="13.5">
      <c r="A17" s="39" t="s">
        <v>27</v>
      </c>
      <c r="B17" s="40">
        <f t="shared" si="1"/>
        <v>1283217</v>
      </c>
      <c r="C17" s="24">
        <v>367033</v>
      </c>
      <c r="D17" s="24">
        <v>162152</v>
      </c>
      <c r="E17" s="24">
        <v>138707</v>
      </c>
      <c r="F17" s="24">
        <v>63973</v>
      </c>
      <c r="G17" s="24">
        <v>253582</v>
      </c>
      <c r="H17" s="41">
        <v>91731</v>
      </c>
      <c r="I17" s="24">
        <v>140612</v>
      </c>
      <c r="J17" s="24">
        <v>8254</v>
      </c>
      <c r="K17" s="24">
        <v>57173</v>
      </c>
      <c r="L17" s="24">
        <v>793530</v>
      </c>
      <c r="M17" s="24">
        <v>307012</v>
      </c>
      <c r="N17" s="24">
        <v>139677</v>
      </c>
      <c r="O17" s="24">
        <v>108405</v>
      </c>
      <c r="P17" s="24">
        <v>54787</v>
      </c>
      <c r="Q17" s="24">
        <v>109713</v>
      </c>
      <c r="R17" s="24">
        <v>7381</v>
      </c>
      <c r="S17" s="25">
        <v>66555</v>
      </c>
      <c r="T17" s="26">
        <v>4</v>
      </c>
    </row>
    <row r="18" spans="1:20" ht="13.5">
      <c r="A18" s="39" t="s">
        <v>28</v>
      </c>
      <c r="B18" s="40">
        <f t="shared" si="1"/>
        <v>1292894</v>
      </c>
      <c r="C18" s="24">
        <v>363373</v>
      </c>
      <c r="D18" s="24">
        <v>164005</v>
      </c>
      <c r="E18" s="24">
        <v>140819</v>
      </c>
      <c r="F18" s="24">
        <v>65271</v>
      </c>
      <c r="G18" s="24">
        <v>257917</v>
      </c>
      <c r="H18" s="41">
        <v>92536</v>
      </c>
      <c r="I18" s="24">
        <v>141226</v>
      </c>
      <c r="J18" s="24">
        <v>8123</v>
      </c>
      <c r="K18" s="24">
        <v>59624</v>
      </c>
      <c r="L18" s="24">
        <v>794497</v>
      </c>
      <c r="M18" s="24">
        <v>304469</v>
      </c>
      <c r="N18" s="24">
        <v>139451</v>
      </c>
      <c r="O18" s="24">
        <v>109932</v>
      </c>
      <c r="P18" s="24">
        <v>54875</v>
      </c>
      <c r="Q18" s="24">
        <v>111076</v>
      </c>
      <c r="R18" s="24">
        <v>7398</v>
      </c>
      <c r="S18" s="25">
        <v>67296</v>
      </c>
      <c r="T18" s="26">
        <v>5</v>
      </c>
    </row>
    <row r="19" spans="1:20" ht="13.5">
      <c r="A19" s="39" t="s">
        <v>29</v>
      </c>
      <c r="B19" s="40">
        <f t="shared" si="1"/>
        <v>1326068</v>
      </c>
      <c r="C19" s="24">
        <v>377215</v>
      </c>
      <c r="D19" s="24">
        <v>167849</v>
      </c>
      <c r="E19" s="24">
        <v>143293</v>
      </c>
      <c r="F19" s="24">
        <v>67356</v>
      </c>
      <c r="G19" s="24">
        <v>264666</v>
      </c>
      <c r="H19" s="41">
        <v>93488</v>
      </c>
      <c r="I19" s="24">
        <v>142260</v>
      </c>
      <c r="J19" s="24">
        <v>8528</v>
      </c>
      <c r="K19" s="24">
        <v>61413</v>
      </c>
      <c r="L19" s="24">
        <v>812114</v>
      </c>
      <c r="M19" s="24">
        <v>314322</v>
      </c>
      <c r="N19" s="24">
        <v>141918</v>
      </c>
      <c r="O19" s="24">
        <v>111722</v>
      </c>
      <c r="P19" s="24">
        <v>55376</v>
      </c>
      <c r="Q19" s="24">
        <v>112258</v>
      </c>
      <c r="R19" s="24">
        <v>7426</v>
      </c>
      <c r="S19" s="25">
        <v>69092</v>
      </c>
      <c r="T19" s="26">
        <v>6</v>
      </c>
    </row>
    <row r="20" spans="1:20" ht="13.5">
      <c r="A20" s="39" t="s">
        <v>30</v>
      </c>
      <c r="B20" s="40">
        <f t="shared" si="1"/>
        <v>1335847</v>
      </c>
      <c r="C20" s="24">
        <v>371228</v>
      </c>
      <c r="D20" s="24">
        <v>169863</v>
      </c>
      <c r="E20" s="24">
        <v>145662</v>
      </c>
      <c r="F20" s="24">
        <v>69145</v>
      </c>
      <c r="G20" s="24">
        <v>268719</v>
      </c>
      <c r="H20" s="41">
        <v>94478</v>
      </c>
      <c r="I20" s="24">
        <v>147568</v>
      </c>
      <c r="J20" s="24">
        <v>8615</v>
      </c>
      <c r="K20" s="24">
        <v>60569</v>
      </c>
      <c r="L20" s="24">
        <v>830493</v>
      </c>
      <c r="M20" s="24">
        <v>323227</v>
      </c>
      <c r="N20" s="24">
        <v>144259</v>
      </c>
      <c r="O20" s="24">
        <v>114623</v>
      </c>
      <c r="P20" s="24">
        <v>56196</v>
      </c>
      <c r="Q20" s="24">
        <v>114143</v>
      </c>
      <c r="R20" s="24">
        <v>7617</v>
      </c>
      <c r="S20" s="25">
        <v>70428</v>
      </c>
      <c r="T20" s="26">
        <v>7</v>
      </c>
    </row>
    <row r="21" spans="1:20" ht="13.5">
      <c r="A21" s="39" t="s">
        <v>31</v>
      </c>
      <c r="B21" s="40">
        <f t="shared" si="1"/>
        <v>1344087</v>
      </c>
      <c r="C21" s="24">
        <v>377033</v>
      </c>
      <c r="D21" s="24">
        <v>169618</v>
      </c>
      <c r="E21" s="24">
        <v>147398</v>
      </c>
      <c r="F21" s="24">
        <v>69148</v>
      </c>
      <c r="G21" s="24">
        <v>271355</v>
      </c>
      <c r="H21" s="41">
        <v>95493</v>
      </c>
      <c r="I21" s="24">
        <v>144784</v>
      </c>
      <c r="J21" s="24">
        <v>8567</v>
      </c>
      <c r="K21" s="24">
        <v>60691</v>
      </c>
      <c r="L21" s="24">
        <v>840759</v>
      </c>
      <c r="M21" s="24">
        <v>327293</v>
      </c>
      <c r="N21" s="24">
        <v>144725</v>
      </c>
      <c r="O21" s="24">
        <v>116448</v>
      </c>
      <c r="P21" s="24">
        <v>57461</v>
      </c>
      <c r="Q21" s="24">
        <v>115217</v>
      </c>
      <c r="R21" s="24">
        <v>7720</v>
      </c>
      <c r="S21" s="25">
        <v>71895</v>
      </c>
      <c r="T21" s="26">
        <v>8</v>
      </c>
    </row>
    <row r="22" spans="1:20" ht="13.5">
      <c r="A22" s="39" t="s">
        <v>32</v>
      </c>
      <c r="B22" s="40">
        <f t="shared" si="1"/>
        <v>1355013</v>
      </c>
      <c r="C22" s="42">
        <v>379353</v>
      </c>
      <c r="D22" s="24">
        <v>171221</v>
      </c>
      <c r="E22" s="24">
        <v>148702</v>
      </c>
      <c r="F22" s="24">
        <v>70165</v>
      </c>
      <c r="G22" s="24">
        <v>274523</v>
      </c>
      <c r="H22" s="41">
        <v>96677</v>
      </c>
      <c r="I22" s="24">
        <v>145029</v>
      </c>
      <c r="J22" s="24">
        <v>8699</v>
      </c>
      <c r="K22" s="24">
        <v>60644</v>
      </c>
      <c r="L22" s="24">
        <v>853464</v>
      </c>
      <c r="M22" s="24">
        <v>331212</v>
      </c>
      <c r="N22" s="24">
        <v>146680</v>
      </c>
      <c r="O22" s="24">
        <v>118557</v>
      </c>
      <c r="P22" s="24">
        <v>59427</v>
      </c>
      <c r="Q22" s="24">
        <v>116618</v>
      </c>
      <c r="R22" s="24">
        <v>7819</v>
      </c>
      <c r="S22" s="25">
        <v>73151</v>
      </c>
      <c r="T22" s="26">
        <v>9</v>
      </c>
    </row>
    <row r="23" spans="1:20" ht="13.5">
      <c r="A23" s="39" t="s">
        <v>33</v>
      </c>
      <c r="B23" s="40">
        <f t="shared" si="1"/>
        <v>1379104</v>
      </c>
      <c r="C23" s="42">
        <v>392844</v>
      </c>
      <c r="D23" s="42">
        <v>172421</v>
      </c>
      <c r="E23" s="42">
        <v>150890</v>
      </c>
      <c r="F23" s="42">
        <v>70385</v>
      </c>
      <c r="G23" s="42">
        <v>277512</v>
      </c>
      <c r="H23" s="43">
        <v>97702</v>
      </c>
      <c r="I23" s="42">
        <v>146634</v>
      </c>
      <c r="J23" s="42">
        <v>8902</v>
      </c>
      <c r="K23" s="42">
        <v>61814</v>
      </c>
      <c r="L23" s="24">
        <v>868471</v>
      </c>
      <c r="M23" s="42">
        <v>340731</v>
      </c>
      <c r="N23" s="42">
        <v>147295</v>
      </c>
      <c r="O23" s="42">
        <v>120675</v>
      </c>
      <c r="P23" s="42">
        <v>60665</v>
      </c>
      <c r="Q23" s="42">
        <v>117735</v>
      </c>
      <c r="R23" s="42">
        <v>7773</v>
      </c>
      <c r="S23" s="25">
        <v>73597</v>
      </c>
      <c r="T23" s="44">
        <v>10</v>
      </c>
    </row>
    <row r="24" spans="1:20" ht="13.5">
      <c r="A24" s="39" t="s">
        <v>34</v>
      </c>
      <c r="B24" s="40">
        <f t="shared" si="1"/>
        <v>1393469</v>
      </c>
      <c r="C24" s="24">
        <v>386147</v>
      </c>
      <c r="D24" s="24">
        <v>176121</v>
      </c>
      <c r="E24" s="24">
        <v>151060</v>
      </c>
      <c r="F24" s="24">
        <v>70805</v>
      </c>
      <c r="G24" s="24">
        <v>280217</v>
      </c>
      <c r="H24" s="41">
        <v>98646</v>
      </c>
      <c r="I24" s="24">
        <v>157599</v>
      </c>
      <c r="J24" s="24">
        <v>8845</v>
      </c>
      <c r="K24" s="24">
        <v>64029</v>
      </c>
      <c r="L24" s="24">
        <v>867879</v>
      </c>
      <c r="M24" s="24">
        <v>333638</v>
      </c>
      <c r="N24" s="24">
        <v>149355</v>
      </c>
      <c r="O24" s="24">
        <v>121968</v>
      </c>
      <c r="P24" s="24">
        <v>61265</v>
      </c>
      <c r="Q24" s="24">
        <v>117974</v>
      </c>
      <c r="R24" s="24">
        <v>7876</v>
      </c>
      <c r="S24" s="25">
        <v>75803</v>
      </c>
      <c r="T24" s="26">
        <v>11</v>
      </c>
    </row>
    <row r="25" spans="1:20" ht="13.5">
      <c r="A25" s="45" t="s">
        <v>35</v>
      </c>
      <c r="B25" s="46">
        <f t="shared" si="1"/>
        <v>1472611</v>
      </c>
      <c r="C25" s="47">
        <v>411484</v>
      </c>
      <c r="D25" s="47">
        <v>184277</v>
      </c>
      <c r="E25" s="47">
        <v>159301</v>
      </c>
      <c r="F25" s="47">
        <v>76249</v>
      </c>
      <c r="G25" s="47">
        <v>291076</v>
      </c>
      <c r="H25" s="48">
        <v>99607</v>
      </c>
      <c r="I25" s="47">
        <v>177470</v>
      </c>
      <c r="J25" s="47">
        <v>9273</v>
      </c>
      <c r="K25" s="47">
        <v>63874</v>
      </c>
      <c r="L25" s="47">
        <v>896440</v>
      </c>
      <c r="M25" s="47">
        <v>348904</v>
      </c>
      <c r="N25" s="47">
        <v>152513</v>
      </c>
      <c r="O25" s="47">
        <v>126299</v>
      </c>
      <c r="P25" s="47">
        <v>62613</v>
      </c>
      <c r="Q25" s="47">
        <v>119643</v>
      </c>
      <c r="R25" s="47">
        <v>7987</v>
      </c>
      <c r="S25" s="49">
        <v>78481</v>
      </c>
      <c r="T25" s="50">
        <v>12</v>
      </c>
    </row>
    <row r="26" spans="1:20" s="58" customFormat="1" ht="12.75" customHeight="1">
      <c r="A26" s="51" t="s">
        <v>36</v>
      </c>
      <c r="B26" s="52"/>
      <c r="C26" s="52"/>
      <c r="D26" s="53"/>
      <c r="E26" s="53"/>
      <c r="F26" s="53"/>
      <c r="G26" s="53"/>
      <c r="H26" s="53"/>
      <c r="I26" s="53"/>
      <c r="J26" s="54"/>
      <c r="K26" s="55"/>
      <c r="L26" s="56"/>
      <c r="M26" s="57"/>
      <c r="N26" s="57"/>
      <c r="O26" s="57"/>
      <c r="P26" s="57"/>
      <c r="Q26" s="57"/>
      <c r="R26" s="57"/>
      <c r="S26" s="53"/>
      <c r="T26" s="53"/>
    </row>
    <row r="27" spans="1:20" s="58" customFormat="1" ht="12.75" customHeight="1">
      <c r="A27" s="59"/>
      <c r="B27" s="60"/>
      <c r="C27" s="61"/>
      <c r="D27" s="61"/>
      <c r="E27" s="61"/>
      <c r="F27" s="61"/>
      <c r="G27" s="60"/>
      <c r="H27" s="60"/>
      <c r="I27" s="53"/>
      <c r="J27" s="62"/>
      <c r="K27" s="55"/>
      <c r="L27" s="56"/>
      <c r="M27" s="57"/>
      <c r="N27" s="57"/>
      <c r="O27" s="57"/>
      <c r="P27" s="57"/>
      <c r="Q27" s="57"/>
      <c r="R27" s="57"/>
      <c r="S27" s="53"/>
      <c r="T27" s="53"/>
    </row>
    <row r="28" spans="1:20" s="58" customFormat="1" ht="12.75" customHeight="1">
      <c r="A28" s="59"/>
      <c r="B28" s="61"/>
      <c r="C28" s="56"/>
      <c r="D28" s="56"/>
      <c r="E28" s="56"/>
      <c r="F28" s="56"/>
      <c r="G28" s="56"/>
      <c r="H28" s="56"/>
      <c r="I28" s="57"/>
      <c r="J28" s="57"/>
      <c r="K28" s="57"/>
      <c r="L28" s="60"/>
      <c r="M28" s="56"/>
      <c r="N28" s="56"/>
      <c r="O28" s="53"/>
      <c r="P28" s="57"/>
      <c r="Q28" s="57"/>
      <c r="R28" s="57"/>
      <c r="S28" s="63"/>
      <c r="T28" s="63"/>
    </row>
    <row r="29" spans="1:20" ht="13.5">
      <c r="A29" s="64"/>
      <c r="B29" s="65"/>
      <c r="C29" s="3"/>
      <c r="D29" s="3"/>
      <c r="E29" s="3"/>
      <c r="F29" s="3"/>
      <c r="G29" s="3"/>
      <c r="H29" s="3"/>
      <c r="I29" s="3"/>
      <c r="J29" s="3"/>
      <c r="L29" s="40"/>
      <c r="P29" s="3"/>
      <c r="Q29" s="3"/>
      <c r="R29" s="3"/>
      <c r="S29" s="4"/>
      <c r="T29" s="4"/>
    </row>
    <row r="30" spans="1:20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</row>
    <row r="31" spans="1:20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</row>
    <row r="32" spans="1:20" ht="13.5">
      <c r="A32" s="3"/>
      <c r="B32" s="3"/>
      <c r="C32" s="2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</row>
    <row r="33" spans="1:20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</row>
    <row r="34" spans="1:20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</row>
    <row r="35" spans="1:20" ht="13.5">
      <c r="A35" s="3"/>
      <c r="B35" s="3"/>
      <c r="C35" s="3"/>
      <c r="D35" s="3"/>
      <c r="E35" s="3"/>
      <c r="F35" s="3"/>
      <c r="G35" s="67"/>
      <c r="H35" s="67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</row>
    <row r="36" spans="1:20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</row>
    <row r="37" spans="1:20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</row>
    <row r="38" spans="3:20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</row>
  </sheetData>
  <sheetProtection/>
  <mergeCells count="20">
    <mergeCell ref="A2:T2"/>
    <mergeCell ref="B4:I4"/>
    <mergeCell ref="L4:S4"/>
    <mergeCell ref="T4:T6"/>
    <mergeCell ref="B5:B6"/>
    <mergeCell ref="C5:C6"/>
    <mergeCell ref="D5:D6"/>
    <mergeCell ref="E5:E6"/>
    <mergeCell ref="G5:G6"/>
    <mergeCell ref="H5:H6"/>
    <mergeCell ref="O5:O6"/>
    <mergeCell ref="Q5:Q6"/>
    <mergeCell ref="R5:R6"/>
    <mergeCell ref="S5:S6"/>
    <mergeCell ref="I5:I6"/>
    <mergeCell ref="J5:J6"/>
    <mergeCell ref="K5:K6"/>
    <mergeCell ref="L5:L6"/>
    <mergeCell ref="M5:M6"/>
    <mergeCell ref="N5:N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  <colBreaks count="1" manualBreakCount="1">
    <brk id="9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2009-04-30T06:51:21Z</dcterms:created>
  <dcterms:modified xsi:type="dcterms:W3CDTF">2009-05-01T01:04:03Z</dcterms:modified>
  <cp:category/>
  <cp:version/>
  <cp:contentType/>
  <cp:contentStatus/>
</cp:coreProperties>
</file>