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<sst xmlns="http://schemas.openxmlformats.org/spreadsheetml/2006/main" count="63" uniqueCount="56">
  <si>
    <t xml:space="preserve">195.  県  民  総  支  出  </t>
  </si>
  <si>
    <t>(単位  100万円)</t>
  </si>
  <si>
    <t>項　　　　　　目</t>
  </si>
  <si>
    <t>実　　　額</t>
  </si>
  <si>
    <t>構　成　比 (％）</t>
  </si>
  <si>
    <t>対前年度比 (％)</t>
  </si>
  <si>
    <t>49年度</t>
  </si>
  <si>
    <t>50年度</t>
  </si>
  <si>
    <t>51年度</t>
  </si>
  <si>
    <t>49年度</t>
  </si>
  <si>
    <t>50 / 49</t>
  </si>
  <si>
    <t>51 / 50</t>
  </si>
  <si>
    <t>1</t>
  </si>
  <si>
    <t>個人消費支出</t>
  </si>
  <si>
    <t>(1)</t>
  </si>
  <si>
    <t>家計消費支出</t>
  </si>
  <si>
    <t>ａ 飲      食      費</t>
  </si>
  <si>
    <t>ｂ 被      服      費</t>
  </si>
  <si>
    <t>ｃ 光      熱      費</t>
  </si>
  <si>
    <t>ｄ 住      居      費</t>
  </si>
  <si>
    <t xml:space="preserve"> (ａ)地　 代　 家　 賃</t>
  </si>
  <si>
    <t xml:space="preserve"> (ｂ)そ     の      他</t>
  </si>
  <si>
    <t>ｅ 雑 　　　　　　　費</t>
  </si>
  <si>
    <t>(2)</t>
  </si>
  <si>
    <t>民間非営利団体の消費支出</t>
  </si>
  <si>
    <t>２</t>
  </si>
  <si>
    <t>財政の財貨サービス経常購入</t>
  </si>
  <si>
    <t>国出先機関</t>
  </si>
  <si>
    <t>(2)</t>
  </si>
  <si>
    <t>県</t>
  </si>
  <si>
    <t>(3)</t>
  </si>
  <si>
    <t>市町村</t>
  </si>
  <si>
    <t>３</t>
  </si>
  <si>
    <t>県内総資本形成</t>
  </si>
  <si>
    <t>総固定資本形式</t>
  </si>
  <si>
    <t>ａ</t>
  </si>
  <si>
    <t>民間</t>
  </si>
  <si>
    <t xml:space="preserve"> （ａ）住          宅</t>
  </si>
  <si>
    <t xml:space="preserve"> （ｂ) 企  業  設  備</t>
  </si>
  <si>
    <t>ｂ</t>
  </si>
  <si>
    <t>財政</t>
  </si>
  <si>
    <t xml:space="preserve"> （ｃ）一  般  財  政</t>
  </si>
  <si>
    <t>在庫品増加</t>
  </si>
  <si>
    <t xml:space="preserve"> （ａ）民  間  企  業</t>
  </si>
  <si>
    <t xml:space="preserve"> （ｂ）財政による企業</t>
  </si>
  <si>
    <t>４</t>
  </si>
  <si>
    <t>移                  出</t>
  </si>
  <si>
    <t>５</t>
  </si>
  <si>
    <t>（ 控   除 ）移  　　　 入</t>
  </si>
  <si>
    <t>６</t>
  </si>
  <si>
    <t>統 計 上 の 不 突 合</t>
  </si>
  <si>
    <t>県内総支出(市場価格表示）</t>
  </si>
  <si>
    <t>７</t>
  </si>
  <si>
    <t>県外からの純所得</t>
  </si>
  <si>
    <t>県民総支出(市場価格表示）</t>
  </si>
  <si>
    <t>　資料：県統計課｢県民所得推計」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</si>
</sst>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0.0;&quot;△ &quot;0.0"/>
    <numFmt numFmtId="179" formatCode="#,##0;&quot;△ &quot;#,##0"/>
    <numFmt numFmtId="180" formatCode="#,##0.0;&quot;△ &quot;#,##0.0"/>
    <numFmt numFmtId="181" formatCode="#,##0.0;[Red]#,##0.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176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right"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176" fontId="20" fillId="0" borderId="17" xfId="0" applyNumberFormat="1" applyFont="1" applyBorder="1" applyAlignment="1" applyProtection="1">
      <alignment vertical="center"/>
      <protection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176" fontId="20" fillId="0" borderId="18" xfId="0" applyNumberFormat="1" applyFont="1" applyBorder="1" applyAlignment="1" applyProtection="1">
      <alignment horizontal="center" vertical="center"/>
      <protection locked="0"/>
    </xf>
    <xf numFmtId="176" fontId="20" fillId="0" borderId="19" xfId="0" applyNumberFormat="1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 quotePrefix="1">
      <alignment horizontal="center"/>
      <protection/>
    </xf>
    <xf numFmtId="176" fontId="20" fillId="0" borderId="0" xfId="0" applyNumberFormat="1" applyFont="1" applyAlignment="1" applyProtection="1">
      <alignment horizontal="distributed"/>
      <protection/>
    </xf>
    <xf numFmtId="176" fontId="20" fillId="0" borderId="0" xfId="0" applyNumberFormat="1" applyFont="1" applyBorder="1" applyAlignment="1" applyProtection="1">
      <alignment horizontal="distributed"/>
      <protection/>
    </xf>
    <xf numFmtId="176" fontId="20" fillId="0" borderId="21" xfId="0" applyNumberFormat="1" applyFont="1" applyBorder="1" applyAlignment="1" applyProtection="1">
      <alignment horizontal="distributed"/>
      <protection/>
    </xf>
    <xf numFmtId="176" fontId="20" fillId="0" borderId="0" xfId="0" applyNumberFormat="1" applyFont="1" applyBorder="1" applyAlignment="1" applyProtection="1">
      <alignment/>
      <protection/>
    </xf>
    <xf numFmtId="177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 quotePrefix="1">
      <alignment horizontal="right"/>
      <protection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0" fillId="0" borderId="21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22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distributed"/>
      <protection locked="0"/>
    </xf>
    <xf numFmtId="176" fontId="20" fillId="0" borderId="21" xfId="0" applyNumberFormat="1" applyFont="1" applyBorder="1" applyAlignment="1" applyProtection="1">
      <alignment horizontal="distributed"/>
      <protection locked="0"/>
    </xf>
    <xf numFmtId="0" fontId="20" fillId="0" borderId="0" xfId="0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distributed" vertical="center" wrapText="1"/>
      <protection locked="0"/>
    </xf>
    <xf numFmtId="176" fontId="23" fillId="0" borderId="21" xfId="0" applyNumberFormat="1" applyFont="1" applyBorder="1" applyAlignment="1" applyProtection="1" quotePrefix="1">
      <alignment horizontal="distributed" vertical="center" wrapText="1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178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0" fontId="20" fillId="0" borderId="0" xfId="0" applyFont="1" applyBorder="1" applyAlignment="1">
      <alignment horizontal="distributed"/>
    </xf>
    <xf numFmtId="0" fontId="20" fillId="0" borderId="21" xfId="0" applyFont="1" applyBorder="1" applyAlignment="1">
      <alignment horizontal="distributed"/>
    </xf>
    <xf numFmtId="176" fontId="20" fillId="0" borderId="2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Alignment="1" applyProtection="1" quotePrefix="1">
      <alignment/>
      <protection/>
    </xf>
    <xf numFmtId="0" fontId="20" fillId="0" borderId="0" xfId="0" applyFont="1" applyAlignment="1">
      <alignment horizontal="distributed"/>
    </xf>
    <xf numFmtId="178" fontId="20" fillId="0" borderId="0" xfId="0" applyNumberFormat="1" applyFont="1" applyAlignment="1" applyProtection="1">
      <alignment/>
      <protection locked="0"/>
    </xf>
    <xf numFmtId="3" fontId="20" fillId="0" borderId="0" xfId="48" applyNumberFormat="1" applyFont="1" applyBorder="1" applyAlignment="1" applyProtection="1">
      <alignment/>
      <protection/>
    </xf>
    <xf numFmtId="176" fontId="20" fillId="0" borderId="0" xfId="48" applyNumberFormat="1" applyFont="1" applyBorder="1" applyAlignment="1" applyProtection="1">
      <alignment/>
      <protection/>
    </xf>
    <xf numFmtId="177" fontId="20" fillId="0" borderId="0" xfId="48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wrapText="1"/>
      <protection locked="0"/>
    </xf>
    <xf numFmtId="176" fontId="20" fillId="0" borderId="21" xfId="0" applyNumberFormat="1" applyFont="1" applyBorder="1" applyAlignment="1" applyProtection="1" quotePrefix="1">
      <alignment horizontal="distributed" wrapText="1"/>
      <protection locked="0"/>
    </xf>
    <xf numFmtId="3" fontId="20" fillId="0" borderId="0" xfId="48" applyNumberFormat="1" applyFont="1" applyBorder="1" applyAlignment="1" applyProtection="1">
      <alignment/>
      <protection locked="0"/>
    </xf>
    <xf numFmtId="179" fontId="20" fillId="0" borderId="0" xfId="48" applyNumberFormat="1" applyFont="1" applyBorder="1" applyAlignment="1" applyProtection="1">
      <alignment/>
      <protection locked="0"/>
    </xf>
    <xf numFmtId="176" fontId="20" fillId="0" borderId="0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78" fontId="20" fillId="0" borderId="0" xfId="48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/>
    </xf>
    <xf numFmtId="177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4" fillId="0" borderId="0" xfId="0" applyNumberFormat="1" applyFont="1" applyAlignment="1" applyProtection="1">
      <alignment/>
      <protection/>
    </xf>
    <xf numFmtId="178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distributed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6" fontId="24" fillId="0" borderId="21" xfId="0" applyNumberFormat="1" applyFont="1" applyBorder="1" applyAlignment="1" applyProtection="1">
      <alignment horizontal="distributed"/>
      <protection/>
    </xf>
    <xf numFmtId="176" fontId="24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Alignment="1" applyProtection="1">
      <alignment/>
      <protection locked="0"/>
    </xf>
    <xf numFmtId="177" fontId="24" fillId="0" borderId="0" xfId="0" applyNumberFormat="1" applyFont="1" applyAlignment="1" applyProtection="1">
      <alignment/>
      <protection/>
    </xf>
    <xf numFmtId="180" fontId="20" fillId="0" borderId="0" xfId="48" applyNumberFormat="1" applyFont="1" applyBorder="1" applyAlignment="1" applyProtection="1">
      <alignment/>
      <protection locked="0"/>
    </xf>
    <xf numFmtId="181" fontId="20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0" xfId="0" applyFont="1" applyAlignment="1">
      <alignment horizontal="distributed"/>
    </xf>
    <xf numFmtId="0" fontId="24" fillId="0" borderId="0" xfId="0" applyFont="1" applyBorder="1" applyAlignment="1">
      <alignment horizontal="distributed"/>
    </xf>
    <xf numFmtId="0" fontId="24" fillId="0" borderId="21" xfId="0" applyFont="1" applyBorder="1" applyAlignment="1">
      <alignment horizontal="distributed"/>
    </xf>
    <xf numFmtId="177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0" fillId="0" borderId="16" xfId="0" applyNumberFormat="1" applyFont="1" applyBorder="1" applyAlignment="1" applyProtection="1">
      <alignment/>
      <protection/>
    </xf>
    <xf numFmtId="176" fontId="24" fillId="0" borderId="16" xfId="0" applyNumberFormat="1" applyFont="1" applyBorder="1" applyAlignment="1" applyProtection="1" quotePrefix="1">
      <alignment horizontal="left"/>
      <protection locked="0"/>
    </xf>
    <xf numFmtId="176" fontId="24" fillId="0" borderId="17" xfId="0" applyNumberFormat="1" applyFont="1" applyBorder="1" applyAlignment="1" applyProtection="1" quotePrefix="1">
      <alignment horizontal="left"/>
      <protection locked="0"/>
    </xf>
    <xf numFmtId="176" fontId="24" fillId="0" borderId="16" xfId="0" applyNumberFormat="1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0" fontId="20" fillId="0" borderId="23" xfId="0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left"/>
      <protection locked="0"/>
    </xf>
    <xf numFmtId="0" fontId="2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1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2.375" style="3" customWidth="1"/>
    <col min="2" max="2" width="2.125" style="3" customWidth="1"/>
    <col min="3" max="3" width="24.625" style="3" customWidth="1"/>
    <col min="4" max="4" width="1.625" style="3" customWidth="1"/>
    <col min="5" max="6" width="10.125" style="3" customWidth="1"/>
    <col min="7" max="7" width="10.625" style="3" customWidth="1"/>
    <col min="8" max="10" width="10.125" style="3" customWidth="1"/>
    <col min="11" max="11" width="9.75390625" style="3" customWidth="1"/>
    <col min="12" max="16384" width="9.125" style="3" customWidth="1"/>
  </cols>
  <sheetData>
    <row r="1" spans="3:11" s="1" customFormat="1" ht="19.5" customHeight="1">
      <c r="C1" s="2"/>
      <c r="D1" s="2"/>
      <c r="E1" s="2"/>
      <c r="F1" s="2"/>
      <c r="G1" s="2"/>
      <c r="H1" s="2"/>
      <c r="I1" s="2"/>
      <c r="J1" s="2"/>
      <c r="K1" s="2"/>
    </row>
    <row r="2" spans="3:12" ht="15.75" customHeight="1">
      <c r="C2" s="4" t="s">
        <v>0</v>
      </c>
      <c r="D2" s="5"/>
      <c r="E2" s="5"/>
      <c r="F2" s="5"/>
      <c r="G2" s="5"/>
      <c r="H2" s="5"/>
      <c r="I2" s="5"/>
      <c r="J2" s="5"/>
      <c r="K2" s="5"/>
      <c r="L2" s="5"/>
    </row>
    <row r="3" spans="1:12" ht="21.75" customHeight="1" thickBot="1">
      <c r="A3" s="6" t="s">
        <v>1</v>
      </c>
      <c r="B3" s="7"/>
      <c r="C3" s="7"/>
      <c r="D3" s="8"/>
      <c r="E3" s="9"/>
      <c r="F3" s="9"/>
      <c r="G3" s="9"/>
      <c r="H3" s="9"/>
      <c r="I3" s="7"/>
      <c r="J3" s="7"/>
      <c r="K3" s="7"/>
      <c r="L3" s="7"/>
    </row>
    <row r="4" spans="1:12" s="16" customFormat="1" ht="18.75" customHeight="1" thickTop="1">
      <c r="A4" s="10" t="s">
        <v>2</v>
      </c>
      <c r="B4" s="10"/>
      <c r="C4" s="10"/>
      <c r="D4" s="11"/>
      <c r="E4" s="12" t="s">
        <v>3</v>
      </c>
      <c r="F4" s="13"/>
      <c r="G4" s="14"/>
      <c r="H4" s="12" t="s">
        <v>4</v>
      </c>
      <c r="I4" s="13"/>
      <c r="J4" s="14"/>
      <c r="K4" s="15" t="s">
        <v>5</v>
      </c>
      <c r="L4" s="15"/>
    </row>
    <row r="5" spans="1:12" s="16" customFormat="1" ht="18.75" customHeight="1">
      <c r="A5" s="17"/>
      <c r="B5" s="17"/>
      <c r="C5" s="17"/>
      <c r="D5" s="18"/>
      <c r="E5" s="19" t="s">
        <v>6</v>
      </c>
      <c r="F5" s="20" t="s">
        <v>7</v>
      </c>
      <c r="G5" s="21" t="s">
        <v>8</v>
      </c>
      <c r="H5" s="21" t="s">
        <v>9</v>
      </c>
      <c r="I5" s="21" t="s">
        <v>7</v>
      </c>
      <c r="J5" s="20" t="s">
        <v>8</v>
      </c>
      <c r="K5" s="22" t="s">
        <v>10</v>
      </c>
      <c r="L5" s="22" t="s">
        <v>11</v>
      </c>
    </row>
    <row r="6" spans="1:13" ht="18.75" customHeight="1">
      <c r="A6" s="23" t="s">
        <v>12</v>
      </c>
      <c r="B6" s="24" t="s">
        <v>13</v>
      </c>
      <c r="C6" s="25"/>
      <c r="D6" s="26"/>
      <c r="E6" s="27">
        <f>SUM(E7+E15)</f>
        <v>666480</v>
      </c>
      <c r="F6" s="27">
        <f>SUM(F7+F15)</f>
        <v>750854</v>
      </c>
      <c r="G6" s="27">
        <v>882021</v>
      </c>
      <c r="H6" s="28">
        <f>SUM(H7+H15)</f>
        <v>55.699999999999996</v>
      </c>
      <c r="I6" s="28">
        <f>SUM(I7+I15)</f>
        <v>57.99999999999999</v>
      </c>
      <c r="J6" s="28">
        <f>SUM(J7+J15)</f>
        <v>60.8</v>
      </c>
      <c r="K6" s="28">
        <v>112.7</v>
      </c>
      <c r="L6" s="28">
        <v>117.5</v>
      </c>
      <c r="M6" s="27"/>
    </row>
    <row r="7" spans="2:12" ht="18.75" customHeight="1">
      <c r="B7" s="29" t="s">
        <v>14</v>
      </c>
      <c r="C7" s="30" t="s">
        <v>15</v>
      </c>
      <c r="D7" s="31"/>
      <c r="E7" s="27">
        <f>SUM(E8+E9+E10+E11+E14)</f>
        <v>648242</v>
      </c>
      <c r="F7" s="27">
        <f>SUM(F8+F9+F10+F11+F14)</f>
        <v>730900</v>
      </c>
      <c r="G7" s="27">
        <v>859970</v>
      </c>
      <c r="H7" s="28">
        <f>SUM(H8+H9+H10+H11+H14)</f>
        <v>54.199999999999996</v>
      </c>
      <c r="I7" s="28">
        <f>SUM(I8+I9+I10+I11+I14)</f>
        <v>56.49999999999999</v>
      </c>
      <c r="J7" s="28">
        <f>SUM(J8+J9+J10+J11+J14)</f>
        <v>59.3</v>
      </c>
      <c r="K7" s="28">
        <v>112.8</v>
      </c>
      <c r="L7" s="28">
        <v>117.7</v>
      </c>
    </row>
    <row r="8" spans="3:12" ht="18.75" customHeight="1">
      <c r="C8" s="32" t="s">
        <v>16</v>
      </c>
      <c r="D8" s="32"/>
      <c r="E8" s="33">
        <v>176658</v>
      </c>
      <c r="F8" s="34">
        <v>199524</v>
      </c>
      <c r="G8" s="34">
        <v>222972</v>
      </c>
      <c r="H8" s="35">
        <v>14.8</v>
      </c>
      <c r="I8" s="35">
        <v>15.4</v>
      </c>
      <c r="J8" s="35">
        <v>15.4</v>
      </c>
      <c r="K8" s="36">
        <v>112.9</v>
      </c>
      <c r="L8" s="36">
        <v>111.8</v>
      </c>
    </row>
    <row r="9" spans="3:12" ht="18.75" customHeight="1">
      <c r="C9" s="37" t="s">
        <v>17</v>
      </c>
      <c r="D9" s="37"/>
      <c r="E9" s="33">
        <v>62642</v>
      </c>
      <c r="F9" s="34">
        <v>68970</v>
      </c>
      <c r="G9" s="34">
        <v>79761</v>
      </c>
      <c r="H9" s="35">
        <v>5.2</v>
      </c>
      <c r="I9" s="35">
        <v>5.3</v>
      </c>
      <c r="J9" s="35">
        <v>5.5</v>
      </c>
      <c r="K9" s="36">
        <v>110.1</v>
      </c>
      <c r="L9" s="36">
        <v>115.6</v>
      </c>
    </row>
    <row r="10" spans="3:12" ht="18.75" customHeight="1">
      <c r="C10" s="32" t="s">
        <v>18</v>
      </c>
      <c r="D10" s="32"/>
      <c r="E10" s="33">
        <v>20913</v>
      </c>
      <c r="F10" s="34">
        <v>23910</v>
      </c>
      <c r="G10" s="34">
        <v>30212</v>
      </c>
      <c r="H10" s="35">
        <v>1.8</v>
      </c>
      <c r="I10" s="35">
        <v>1.9</v>
      </c>
      <c r="J10" s="35">
        <v>2.1</v>
      </c>
      <c r="K10" s="36">
        <v>114.3</v>
      </c>
      <c r="L10" s="36">
        <v>126.4</v>
      </c>
    </row>
    <row r="11" spans="3:12" ht="18.75" customHeight="1">
      <c r="C11" s="32" t="s">
        <v>19</v>
      </c>
      <c r="D11" s="38"/>
      <c r="E11" s="27">
        <v>125410</v>
      </c>
      <c r="F11" s="27">
        <v>142422</v>
      </c>
      <c r="G11" s="27">
        <v>158555</v>
      </c>
      <c r="H11" s="28">
        <v>10.5</v>
      </c>
      <c r="I11" s="28">
        <f>SUM(I12:I13)</f>
        <v>11</v>
      </c>
      <c r="J11" s="28">
        <v>10.9</v>
      </c>
      <c r="K11" s="28">
        <v>113.6</v>
      </c>
      <c r="L11" s="28">
        <v>111.3</v>
      </c>
    </row>
    <row r="12" spans="3:13" ht="18.75" customHeight="1">
      <c r="C12" s="39" t="s">
        <v>20</v>
      </c>
      <c r="D12" s="39"/>
      <c r="E12" s="33">
        <v>72457</v>
      </c>
      <c r="F12" s="34">
        <v>87729</v>
      </c>
      <c r="G12" s="34">
        <v>101379</v>
      </c>
      <c r="H12" s="35">
        <v>6.1</v>
      </c>
      <c r="I12" s="35">
        <v>6.8</v>
      </c>
      <c r="J12" s="35">
        <v>7</v>
      </c>
      <c r="K12" s="36">
        <v>121.1</v>
      </c>
      <c r="L12" s="36">
        <v>115.6</v>
      </c>
      <c r="M12" s="40"/>
    </row>
    <row r="13" spans="3:13" ht="18.75" customHeight="1">
      <c r="C13" s="39" t="s">
        <v>21</v>
      </c>
      <c r="D13" s="39"/>
      <c r="E13" s="33">
        <v>52953</v>
      </c>
      <c r="F13" s="34">
        <v>54693</v>
      </c>
      <c r="G13" s="34">
        <v>57176</v>
      </c>
      <c r="H13" s="35">
        <v>4.4</v>
      </c>
      <c r="I13" s="35">
        <v>4.2</v>
      </c>
      <c r="J13" s="35">
        <v>3.9</v>
      </c>
      <c r="K13" s="36">
        <v>103.3</v>
      </c>
      <c r="L13" s="36">
        <v>104.5</v>
      </c>
      <c r="M13" s="40"/>
    </row>
    <row r="14" spans="3:13" ht="18.75" customHeight="1">
      <c r="C14" s="37" t="s">
        <v>22</v>
      </c>
      <c r="D14" s="37"/>
      <c r="E14" s="33">
        <v>262619</v>
      </c>
      <c r="F14" s="34">
        <v>296074</v>
      </c>
      <c r="G14" s="34">
        <v>368471</v>
      </c>
      <c r="H14" s="35">
        <v>21.9</v>
      </c>
      <c r="I14" s="35">
        <v>22.9</v>
      </c>
      <c r="J14" s="35">
        <v>25.4</v>
      </c>
      <c r="K14" s="36">
        <v>112.7</v>
      </c>
      <c r="L14" s="36">
        <v>124.5</v>
      </c>
      <c r="M14" s="40"/>
    </row>
    <row r="15" spans="2:13" ht="22.5" customHeight="1">
      <c r="B15" s="41" t="s">
        <v>23</v>
      </c>
      <c r="C15" s="42" t="s">
        <v>24</v>
      </c>
      <c r="D15" s="43"/>
      <c r="E15" s="44">
        <v>18238</v>
      </c>
      <c r="F15" s="44">
        <v>19954</v>
      </c>
      <c r="G15" s="44">
        <v>22050</v>
      </c>
      <c r="H15" s="45">
        <v>1.5</v>
      </c>
      <c r="I15" s="45">
        <v>1.5</v>
      </c>
      <c r="J15" s="45">
        <v>1.5</v>
      </c>
      <c r="K15" s="46">
        <v>109.4</v>
      </c>
      <c r="L15" s="46">
        <v>110.5</v>
      </c>
      <c r="M15" s="40"/>
    </row>
    <row r="16" spans="2:13" ht="18.75" customHeight="1">
      <c r="B16" s="29"/>
      <c r="C16" s="47"/>
      <c r="D16" s="48"/>
      <c r="E16" s="2"/>
      <c r="F16" s="2"/>
      <c r="G16" s="2"/>
      <c r="H16" s="36"/>
      <c r="I16" s="36"/>
      <c r="J16" s="36"/>
      <c r="K16" s="36"/>
      <c r="L16" s="36"/>
      <c r="M16" s="40"/>
    </row>
    <row r="17" spans="1:13" ht="18.75" customHeight="1">
      <c r="A17" s="23" t="s">
        <v>25</v>
      </c>
      <c r="B17" s="49" t="s">
        <v>26</v>
      </c>
      <c r="C17" s="50"/>
      <c r="D17" s="51"/>
      <c r="E17" s="34">
        <f>SUM(E18:E20)</f>
        <v>179808</v>
      </c>
      <c r="F17" s="34">
        <f>SUM(F18:F20)</f>
        <v>206239</v>
      </c>
      <c r="G17" s="34">
        <f>SUM(G18:G20)</f>
        <v>231022</v>
      </c>
      <c r="H17" s="35">
        <v>15</v>
      </c>
      <c r="I17" s="35">
        <f>SUM(I18:I20)</f>
        <v>16</v>
      </c>
      <c r="J17" s="35">
        <f>SUM(J18:J20)</f>
        <v>15.900000000000002</v>
      </c>
      <c r="K17" s="35">
        <v>114.7</v>
      </c>
      <c r="L17" s="35">
        <v>112</v>
      </c>
      <c r="M17" s="40"/>
    </row>
    <row r="18" spans="2:13" ht="18.75" customHeight="1">
      <c r="B18" s="29" t="s">
        <v>14</v>
      </c>
      <c r="C18" s="34" t="s">
        <v>27</v>
      </c>
      <c r="D18" s="52"/>
      <c r="E18" s="34">
        <v>27009</v>
      </c>
      <c r="F18" s="34">
        <v>30721</v>
      </c>
      <c r="G18" s="34">
        <v>34035</v>
      </c>
      <c r="H18" s="35">
        <v>2.3</v>
      </c>
      <c r="I18" s="35">
        <v>2.4</v>
      </c>
      <c r="J18" s="35">
        <v>2.3</v>
      </c>
      <c r="K18" s="36">
        <v>113.7</v>
      </c>
      <c r="L18" s="36">
        <v>110.8</v>
      </c>
      <c r="M18" s="40"/>
    </row>
    <row r="19" spans="1:12" ht="18.75" customHeight="1">
      <c r="A19" s="23"/>
      <c r="B19" s="29" t="s">
        <v>28</v>
      </c>
      <c r="C19" s="53" t="s">
        <v>29</v>
      </c>
      <c r="D19" s="51"/>
      <c r="E19" s="27">
        <v>102790</v>
      </c>
      <c r="F19" s="27">
        <v>117497</v>
      </c>
      <c r="G19" s="27">
        <v>127458</v>
      </c>
      <c r="H19" s="28">
        <v>8.6</v>
      </c>
      <c r="I19" s="28">
        <v>9.1</v>
      </c>
      <c r="J19" s="28">
        <v>8.8</v>
      </c>
      <c r="K19" s="28">
        <v>114.3</v>
      </c>
      <c r="L19" s="28">
        <v>108.5</v>
      </c>
    </row>
    <row r="20" spans="2:12" ht="18.75" customHeight="1">
      <c r="B20" s="29" t="s">
        <v>30</v>
      </c>
      <c r="C20" s="53" t="s">
        <v>31</v>
      </c>
      <c r="D20" s="38"/>
      <c r="E20" s="27">
        <v>50009</v>
      </c>
      <c r="F20" s="27">
        <v>58021</v>
      </c>
      <c r="G20" s="27">
        <v>69529</v>
      </c>
      <c r="H20" s="28">
        <v>4.2</v>
      </c>
      <c r="I20" s="28">
        <v>4.5</v>
      </c>
      <c r="J20" s="28">
        <v>4.8</v>
      </c>
      <c r="K20" s="54">
        <v>116</v>
      </c>
      <c r="L20" s="28">
        <v>119.8</v>
      </c>
    </row>
    <row r="21" spans="3:12" ht="18.75" customHeight="1">
      <c r="C21" s="55"/>
      <c r="D21" s="31"/>
      <c r="E21" s="27"/>
      <c r="F21" s="27"/>
      <c r="G21" s="27"/>
      <c r="H21" s="28"/>
      <c r="I21" s="28"/>
      <c r="J21" s="28"/>
      <c r="K21" s="28"/>
      <c r="L21" s="28"/>
    </row>
    <row r="22" spans="1:12" ht="18.75" customHeight="1">
      <c r="A22" s="56" t="s">
        <v>32</v>
      </c>
      <c r="B22" s="49" t="s">
        <v>33</v>
      </c>
      <c r="C22" s="57"/>
      <c r="D22" s="38"/>
      <c r="E22" s="34">
        <f>SUM(E23+E31)</f>
        <v>551114</v>
      </c>
      <c r="F22" s="34">
        <f>SUM(F23+F31)</f>
        <v>534163</v>
      </c>
      <c r="G22" s="34">
        <v>661698</v>
      </c>
      <c r="H22" s="35">
        <f>SUM(H23+H31)</f>
        <v>46.10000000000001</v>
      </c>
      <c r="I22" s="35">
        <f>SUM(I23+I31)</f>
        <v>41.3</v>
      </c>
      <c r="J22" s="35">
        <f>SUM(J23+J31)</f>
        <v>45.6</v>
      </c>
      <c r="K22" s="35">
        <v>96.9</v>
      </c>
      <c r="L22" s="36">
        <v>123.9</v>
      </c>
    </row>
    <row r="23" spans="2:12" ht="18.75" customHeight="1">
      <c r="B23" s="29" t="s">
        <v>14</v>
      </c>
      <c r="C23" s="53" t="s">
        <v>34</v>
      </c>
      <c r="D23" s="31"/>
      <c r="E23" s="34">
        <f aca="true" t="shared" si="0" ref="E23:J23">SUM(E24+E27)</f>
        <v>429580</v>
      </c>
      <c r="F23" s="34">
        <f t="shared" si="0"/>
        <v>485018</v>
      </c>
      <c r="G23" s="34">
        <f t="shared" si="0"/>
        <v>608254</v>
      </c>
      <c r="H23" s="35">
        <f t="shared" si="0"/>
        <v>35.900000000000006</v>
      </c>
      <c r="I23" s="35">
        <f t="shared" si="0"/>
        <v>37.5</v>
      </c>
      <c r="J23" s="35">
        <f t="shared" si="0"/>
        <v>41.9</v>
      </c>
      <c r="K23" s="35">
        <v>112.9</v>
      </c>
      <c r="L23" s="35">
        <v>125.4</v>
      </c>
    </row>
    <row r="24" spans="2:12" ht="18.75" customHeight="1">
      <c r="B24" s="3" t="s">
        <v>35</v>
      </c>
      <c r="C24" s="32" t="s">
        <v>36</v>
      </c>
      <c r="D24" s="31"/>
      <c r="E24" s="27">
        <f>SUM(E25:E26)</f>
        <v>303720</v>
      </c>
      <c r="F24" s="27">
        <f>SUM(F25:F26)</f>
        <v>350064</v>
      </c>
      <c r="G24" s="27">
        <f>SUM(G25:G26)</f>
        <v>468408</v>
      </c>
      <c r="H24" s="28">
        <f>SUM(H25:H26)</f>
        <v>25.400000000000002</v>
      </c>
      <c r="I24" s="28">
        <f>SUM(I25:I26)</f>
        <v>27.1</v>
      </c>
      <c r="J24" s="28">
        <v>32.3</v>
      </c>
      <c r="K24" s="28">
        <v>115.3</v>
      </c>
      <c r="L24" s="28">
        <v>133.8</v>
      </c>
    </row>
    <row r="25" spans="3:12" ht="18.75" customHeight="1">
      <c r="C25" s="30" t="s">
        <v>37</v>
      </c>
      <c r="D25" s="31"/>
      <c r="E25" s="34">
        <v>98828</v>
      </c>
      <c r="F25" s="34">
        <v>100430</v>
      </c>
      <c r="G25" s="34">
        <v>123750</v>
      </c>
      <c r="H25" s="35">
        <v>8.3</v>
      </c>
      <c r="I25" s="35">
        <v>7.8</v>
      </c>
      <c r="J25" s="35">
        <v>8.5</v>
      </c>
      <c r="K25" s="36">
        <v>101.6</v>
      </c>
      <c r="L25" s="58">
        <v>123.2</v>
      </c>
    </row>
    <row r="26" spans="3:12" ht="18.75" customHeight="1">
      <c r="C26" s="30" t="s">
        <v>38</v>
      </c>
      <c r="D26" s="31"/>
      <c r="E26" s="34">
        <v>204892</v>
      </c>
      <c r="F26" s="34">
        <v>249634</v>
      </c>
      <c r="G26" s="34">
        <v>344658</v>
      </c>
      <c r="H26" s="35">
        <v>17.1</v>
      </c>
      <c r="I26" s="35">
        <v>19.3</v>
      </c>
      <c r="J26" s="35">
        <v>23.7</v>
      </c>
      <c r="K26" s="58">
        <v>121.8</v>
      </c>
      <c r="L26" s="36">
        <v>138.1</v>
      </c>
    </row>
    <row r="27" spans="2:15" ht="18.75" customHeight="1">
      <c r="B27" s="3" t="s">
        <v>39</v>
      </c>
      <c r="C27" s="32" t="s">
        <v>40</v>
      </c>
      <c r="D27" s="31"/>
      <c r="E27" s="34">
        <f>SUM(E28:E30)</f>
        <v>125860</v>
      </c>
      <c r="F27" s="34">
        <f>SUM(F28:F30)</f>
        <v>134954</v>
      </c>
      <c r="G27" s="34">
        <v>139846</v>
      </c>
      <c r="H27" s="35">
        <v>10.5</v>
      </c>
      <c r="I27" s="35">
        <f>SUM(I28:I30)</f>
        <v>10.399999999999999</v>
      </c>
      <c r="J27" s="35">
        <f>SUM(J28:J30)</f>
        <v>9.6</v>
      </c>
      <c r="K27" s="35">
        <v>107.2</v>
      </c>
      <c r="L27" s="35">
        <v>103.6</v>
      </c>
      <c r="M27" s="34"/>
      <c r="N27" s="34"/>
      <c r="O27" s="34"/>
    </row>
    <row r="28" spans="3:12" ht="15" customHeight="1">
      <c r="C28" s="30" t="s">
        <v>37</v>
      </c>
      <c r="D28" s="31"/>
      <c r="E28" s="34">
        <v>4726</v>
      </c>
      <c r="F28" s="34">
        <v>6515</v>
      </c>
      <c r="G28" s="34">
        <v>7974</v>
      </c>
      <c r="H28" s="35">
        <v>0.4</v>
      </c>
      <c r="I28" s="35">
        <v>0.5</v>
      </c>
      <c r="J28" s="35">
        <v>0.5</v>
      </c>
      <c r="K28" s="58">
        <v>137.9</v>
      </c>
      <c r="L28" s="36">
        <v>122.4</v>
      </c>
    </row>
    <row r="29" spans="3:12" ht="18.75" customHeight="1">
      <c r="C29" s="30" t="s">
        <v>38</v>
      </c>
      <c r="D29" s="31"/>
      <c r="E29" s="34">
        <v>40108</v>
      </c>
      <c r="F29" s="34">
        <v>36382</v>
      </c>
      <c r="G29" s="34">
        <v>33247</v>
      </c>
      <c r="H29" s="35">
        <v>3.4</v>
      </c>
      <c r="I29" s="35">
        <v>2.8</v>
      </c>
      <c r="J29" s="35">
        <v>2.3</v>
      </c>
      <c r="K29" s="58">
        <v>90.7</v>
      </c>
      <c r="L29" s="36">
        <v>91.4</v>
      </c>
    </row>
    <row r="30" spans="3:12" ht="18.75" customHeight="1">
      <c r="C30" s="30" t="s">
        <v>41</v>
      </c>
      <c r="D30" s="31"/>
      <c r="E30" s="34">
        <v>81026</v>
      </c>
      <c r="F30" s="34">
        <v>92057</v>
      </c>
      <c r="G30" s="34">
        <v>98626</v>
      </c>
      <c r="H30" s="35">
        <v>6.8</v>
      </c>
      <c r="I30" s="35">
        <v>7.1</v>
      </c>
      <c r="J30" s="35">
        <v>6.8</v>
      </c>
      <c r="K30" s="36">
        <v>113.6</v>
      </c>
      <c r="L30" s="36">
        <v>107.1</v>
      </c>
    </row>
    <row r="31" spans="2:19" ht="18.75" customHeight="1">
      <c r="B31" s="29" t="s">
        <v>23</v>
      </c>
      <c r="C31" s="30" t="s">
        <v>42</v>
      </c>
      <c r="D31" s="31"/>
      <c r="E31" s="59">
        <v>121534</v>
      </c>
      <c r="F31" s="59">
        <f>SUM(F32:F33)</f>
        <v>49145</v>
      </c>
      <c r="G31" s="60">
        <v>53445</v>
      </c>
      <c r="H31" s="61">
        <f>SUM(H32:H33)</f>
        <v>10.2</v>
      </c>
      <c r="I31" s="61">
        <f>SUM(I32:I33)</f>
        <v>3.8000000000000003</v>
      </c>
      <c r="J31" s="61">
        <v>3.7</v>
      </c>
      <c r="K31" s="61">
        <v>40.4</v>
      </c>
      <c r="L31" s="61">
        <v>108.7</v>
      </c>
      <c r="M31" s="59"/>
      <c r="N31" s="59"/>
      <c r="O31" s="59"/>
      <c r="P31" s="59"/>
      <c r="Q31" s="59"/>
      <c r="R31" s="59"/>
      <c r="S31" s="59"/>
    </row>
    <row r="32" spans="3:12" ht="18.75" customHeight="1">
      <c r="C32" s="62" t="s">
        <v>43</v>
      </c>
      <c r="D32" s="63"/>
      <c r="E32" s="64">
        <v>113040</v>
      </c>
      <c r="F32" s="65">
        <v>41789</v>
      </c>
      <c r="G32" s="66">
        <v>41303</v>
      </c>
      <c r="H32" s="67">
        <v>9.5</v>
      </c>
      <c r="I32" s="68">
        <v>3.2</v>
      </c>
      <c r="J32" s="67">
        <v>2.8</v>
      </c>
      <c r="K32" s="61">
        <v>37</v>
      </c>
      <c r="L32" s="61">
        <v>98.8</v>
      </c>
    </row>
    <row r="33" spans="3:12" ht="18.75" customHeight="1">
      <c r="C33" s="30" t="s">
        <v>44</v>
      </c>
      <c r="D33" s="31"/>
      <c r="E33" s="64">
        <v>8495</v>
      </c>
      <c r="F33" s="64">
        <v>7356</v>
      </c>
      <c r="G33" s="64">
        <v>12141</v>
      </c>
      <c r="H33" s="67">
        <v>0.7</v>
      </c>
      <c r="I33" s="67">
        <v>0.6</v>
      </c>
      <c r="J33" s="67">
        <v>0.8</v>
      </c>
      <c r="K33" s="61">
        <v>86.6</v>
      </c>
      <c r="L33" s="69">
        <v>165</v>
      </c>
    </row>
    <row r="34" spans="3:12" ht="18.75" customHeight="1">
      <c r="C34" s="34"/>
      <c r="D34" s="52"/>
      <c r="E34" s="34"/>
      <c r="F34" s="34"/>
      <c r="G34" s="34"/>
      <c r="H34" s="35"/>
      <c r="I34" s="35"/>
      <c r="J34" s="35"/>
      <c r="K34" s="36"/>
      <c r="L34" s="70"/>
    </row>
    <row r="35" spans="1:12" ht="18.75" customHeight="1">
      <c r="A35" s="23" t="s">
        <v>45</v>
      </c>
      <c r="B35" s="71" t="s">
        <v>46</v>
      </c>
      <c r="C35" s="50"/>
      <c r="D35" s="51"/>
      <c r="E35" s="34">
        <v>1008034</v>
      </c>
      <c r="F35" s="34">
        <v>1119344</v>
      </c>
      <c r="G35" s="34">
        <v>1212139</v>
      </c>
      <c r="H35" s="35">
        <v>84.2</v>
      </c>
      <c r="I35" s="35">
        <v>86.6</v>
      </c>
      <c r="J35" s="35">
        <v>83.5</v>
      </c>
      <c r="K35" s="36">
        <v>111</v>
      </c>
      <c r="L35" s="70">
        <v>108.3</v>
      </c>
    </row>
    <row r="36" spans="3:12" ht="18.75" customHeight="1">
      <c r="C36" s="34"/>
      <c r="D36" s="52"/>
      <c r="E36" s="34"/>
      <c r="F36" s="34"/>
      <c r="G36" s="34"/>
      <c r="H36" s="35"/>
      <c r="I36" s="35"/>
      <c r="J36" s="35"/>
      <c r="K36" s="36"/>
      <c r="L36" s="70"/>
    </row>
    <row r="37" spans="1:12" ht="18.75" customHeight="1">
      <c r="A37" s="23" t="s">
        <v>47</v>
      </c>
      <c r="B37" s="71" t="s">
        <v>48</v>
      </c>
      <c r="C37" s="50"/>
      <c r="D37" s="51"/>
      <c r="E37" s="34">
        <v>1246217</v>
      </c>
      <c r="F37" s="34">
        <v>1358288</v>
      </c>
      <c r="G37" s="34">
        <v>1611451</v>
      </c>
      <c r="H37" s="35">
        <v>104.1</v>
      </c>
      <c r="I37" s="35">
        <v>105.1</v>
      </c>
      <c r="J37" s="35">
        <v>110</v>
      </c>
      <c r="K37" s="36">
        <v>109</v>
      </c>
      <c r="L37" s="70">
        <v>118.6</v>
      </c>
    </row>
    <row r="38" spans="3:45" s="72" customFormat="1" ht="18.75" customHeight="1">
      <c r="C38" s="34"/>
      <c r="D38" s="52"/>
      <c r="E38" s="34"/>
      <c r="F38" s="34"/>
      <c r="G38" s="34"/>
      <c r="H38" s="35"/>
      <c r="I38" s="35"/>
      <c r="J38" s="35"/>
      <c r="K38" s="36"/>
      <c r="L38" s="70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8.75" customHeight="1">
      <c r="A39" s="23" t="s">
        <v>49</v>
      </c>
      <c r="B39" s="71" t="s">
        <v>50</v>
      </c>
      <c r="C39" s="50"/>
      <c r="D39" s="51"/>
      <c r="E39" s="65">
        <v>-5960</v>
      </c>
      <c r="F39" s="65">
        <v>-10306</v>
      </c>
      <c r="G39" s="34">
        <v>11471</v>
      </c>
      <c r="H39" s="73">
        <v>-0.5</v>
      </c>
      <c r="I39" s="73">
        <v>-0.8</v>
      </c>
      <c r="J39" s="35">
        <v>0.8</v>
      </c>
      <c r="K39" s="74">
        <v>0</v>
      </c>
      <c r="L39" s="74">
        <v>0</v>
      </c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</row>
    <row r="40" spans="3:12" ht="18.75" customHeight="1">
      <c r="C40" s="34"/>
      <c r="D40" s="52"/>
      <c r="E40" s="34"/>
      <c r="F40" s="34"/>
      <c r="G40" s="34"/>
      <c r="H40" s="35"/>
      <c r="I40" s="35"/>
      <c r="J40" s="35"/>
      <c r="K40" s="36"/>
      <c r="L40" s="70"/>
    </row>
    <row r="41" spans="1:12" s="72" customFormat="1" ht="18.75" customHeight="1">
      <c r="A41" s="75" t="s">
        <v>51</v>
      </c>
      <c r="B41" s="75"/>
      <c r="C41" s="76"/>
      <c r="D41" s="77"/>
      <c r="E41" s="78">
        <v>1153260</v>
      </c>
      <c r="F41" s="78">
        <v>1242005</v>
      </c>
      <c r="G41" s="78">
        <v>1386900</v>
      </c>
      <c r="H41" s="79">
        <v>96.4</v>
      </c>
      <c r="I41" s="79">
        <v>96.1</v>
      </c>
      <c r="J41" s="79">
        <v>95.6</v>
      </c>
      <c r="K41" s="80">
        <v>107.7</v>
      </c>
      <c r="L41" s="81">
        <v>111.7</v>
      </c>
    </row>
    <row r="42" spans="3:45" s="72" customFormat="1" ht="18.75" customHeight="1">
      <c r="C42" s="34"/>
      <c r="D42" s="52"/>
      <c r="E42" s="34"/>
      <c r="F42" s="34"/>
      <c r="G42" s="34"/>
      <c r="H42" s="35"/>
      <c r="I42" s="35"/>
      <c r="J42" s="35"/>
      <c r="K42" s="36"/>
      <c r="L42" s="70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12" ht="18.75" customHeight="1">
      <c r="A43" s="23" t="s">
        <v>52</v>
      </c>
      <c r="B43" s="49" t="s">
        <v>53</v>
      </c>
      <c r="C43" s="50"/>
      <c r="D43" s="51"/>
      <c r="E43" s="65">
        <v>43538</v>
      </c>
      <c r="F43" s="66">
        <v>50774</v>
      </c>
      <c r="G43" s="66">
        <v>64365</v>
      </c>
      <c r="H43" s="82">
        <v>3.6</v>
      </c>
      <c r="I43" s="82">
        <v>3.9</v>
      </c>
      <c r="J43" s="67">
        <v>4.4</v>
      </c>
      <c r="K43" s="83">
        <v>116.6</v>
      </c>
      <c r="L43" s="83">
        <v>126.8</v>
      </c>
    </row>
    <row r="44" spans="3:12" ht="18.75" customHeight="1">
      <c r="C44" s="34"/>
      <c r="D44" s="52"/>
      <c r="E44" s="34"/>
      <c r="F44" s="34"/>
      <c r="G44" s="34"/>
      <c r="H44" s="35"/>
      <c r="I44" s="35"/>
      <c r="J44" s="35"/>
      <c r="K44" s="36"/>
      <c r="L44" s="70"/>
    </row>
    <row r="45" spans="1:18" s="72" customFormat="1" ht="18.75" customHeight="1">
      <c r="A45" s="84" t="s">
        <v>54</v>
      </c>
      <c r="B45" s="85"/>
      <c r="C45" s="86"/>
      <c r="D45" s="87"/>
      <c r="E45" s="78">
        <v>1196798</v>
      </c>
      <c r="F45" s="78">
        <v>1292780</v>
      </c>
      <c r="G45" s="78">
        <v>1451265</v>
      </c>
      <c r="H45" s="79">
        <v>100</v>
      </c>
      <c r="I45" s="79">
        <v>100</v>
      </c>
      <c r="J45" s="79">
        <v>100</v>
      </c>
      <c r="K45" s="79">
        <v>108</v>
      </c>
      <c r="L45" s="88">
        <v>112.3</v>
      </c>
      <c r="M45" s="89"/>
      <c r="N45" s="89"/>
      <c r="O45" s="89"/>
      <c r="P45" s="89"/>
      <c r="Q45" s="89"/>
      <c r="R45" s="89"/>
    </row>
    <row r="46" spans="1:12" ht="11.25" customHeight="1">
      <c r="A46" s="90"/>
      <c r="B46" s="90"/>
      <c r="C46" s="91"/>
      <c r="D46" s="92"/>
      <c r="E46" s="93"/>
      <c r="F46" s="93"/>
      <c r="G46" s="93"/>
      <c r="H46" s="93"/>
      <c r="I46" s="93"/>
      <c r="J46" s="93"/>
      <c r="K46" s="94"/>
      <c r="L46" s="90"/>
    </row>
    <row r="47" spans="1:11" ht="12">
      <c r="A47" s="95" t="s">
        <v>55</v>
      </c>
      <c r="B47" s="96"/>
      <c r="C47" s="96"/>
      <c r="D47" s="96"/>
      <c r="E47" s="96"/>
      <c r="F47" s="34"/>
      <c r="G47" s="34"/>
      <c r="H47" s="34"/>
      <c r="I47" s="34"/>
      <c r="J47" s="34"/>
      <c r="K47" s="2"/>
    </row>
    <row r="48" spans="3:15" ht="12">
      <c r="C48" s="97"/>
      <c r="D48" s="97"/>
      <c r="E48" s="34"/>
      <c r="F48" s="34"/>
      <c r="G48" s="34"/>
      <c r="H48" s="34"/>
      <c r="I48" s="34"/>
      <c r="J48" s="34"/>
      <c r="K48" s="2"/>
      <c r="L48" s="27"/>
      <c r="M48" s="27"/>
      <c r="N48" s="27"/>
      <c r="O48" s="27"/>
    </row>
    <row r="49" spans="3:11" ht="12">
      <c r="C49" s="47"/>
      <c r="D49" s="47"/>
      <c r="E49" s="2"/>
      <c r="F49" s="2"/>
      <c r="G49" s="2"/>
      <c r="H49" s="2"/>
      <c r="I49" s="2"/>
      <c r="J49" s="2"/>
      <c r="K49" s="2"/>
    </row>
    <row r="50" spans="3:11" ht="12">
      <c r="C50" s="47"/>
      <c r="D50" s="47"/>
      <c r="E50" s="2"/>
      <c r="F50" s="2"/>
      <c r="G50" s="2"/>
      <c r="H50" s="2"/>
      <c r="I50" s="2"/>
      <c r="J50" s="2"/>
      <c r="K50" s="40"/>
    </row>
    <row r="51" spans="3:11" ht="12">
      <c r="C51" s="47"/>
      <c r="D51" s="47"/>
      <c r="E51" s="2"/>
      <c r="F51" s="2"/>
      <c r="G51" s="2"/>
      <c r="H51" s="2"/>
      <c r="I51" s="2"/>
      <c r="J51" s="2"/>
      <c r="K51" s="40"/>
    </row>
    <row r="52" spans="3:10" ht="12">
      <c r="C52" s="47"/>
      <c r="D52" s="47"/>
      <c r="E52" s="98"/>
      <c r="F52" s="98"/>
      <c r="G52" s="98"/>
      <c r="H52" s="98"/>
      <c r="I52" s="98"/>
      <c r="J52" s="98"/>
    </row>
    <row r="53" spans="3:10" ht="12">
      <c r="C53" s="47"/>
      <c r="D53" s="47"/>
      <c r="E53" s="98"/>
      <c r="F53" s="98"/>
      <c r="G53" s="98"/>
      <c r="H53" s="98"/>
      <c r="I53" s="98"/>
      <c r="J53" s="98"/>
    </row>
    <row r="54" spans="3:10" ht="12">
      <c r="C54" s="2"/>
      <c r="D54" s="2"/>
      <c r="E54" s="98"/>
      <c r="F54" s="98"/>
      <c r="G54" s="98"/>
      <c r="H54" s="98"/>
      <c r="I54" s="98"/>
      <c r="J54" s="98"/>
    </row>
    <row r="55" spans="3:10" ht="12">
      <c r="C55" s="2"/>
      <c r="D55" s="2"/>
      <c r="E55" s="98"/>
      <c r="F55" s="98"/>
      <c r="G55" s="98"/>
      <c r="H55" s="98"/>
      <c r="I55" s="98"/>
      <c r="J55" s="98"/>
    </row>
    <row r="56" spans="3:10" ht="12">
      <c r="C56" s="2"/>
      <c r="D56" s="2"/>
      <c r="E56" s="98"/>
      <c r="F56" s="98"/>
      <c r="G56" s="98"/>
      <c r="H56" s="98"/>
      <c r="I56" s="98"/>
      <c r="J56" s="98"/>
    </row>
    <row r="57" spans="3:10" ht="12">
      <c r="C57" s="2"/>
      <c r="D57" s="2"/>
      <c r="E57" s="98"/>
      <c r="F57" s="98"/>
      <c r="G57" s="98"/>
      <c r="H57" s="98"/>
      <c r="I57" s="98"/>
      <c r="J57" s="98"/>
    </row>
    <row r="58" spans="3:10" ht="12">
      <c r="C58" s="2"/>
      <c r="D58" s="2"/>
      <c r="E58" s="98"/>
      <c r="F58" s="98"/>
      <c r="G58" s="98"/>
      <c r="H58" s="98"/>
      <c r="I58" s="98"/>
      <c r="J58" s="98"/>
    </row>
    <row r="59" spans="3:10" ht="12">
      <c r="C59" s="2"/>
      <c r="D59" s="2"/>
      <c r="E59" s="98"/>
      <c r="F59" s="98"/>
      <c r="G59" s="98"/>
      <c r="H59" s="98"/>
      <c r="I59" s="98"/>
      <c r="J59" s="98"/>
    </row>
    <row r="60" spans="3:10" ht="12">
      <c r="C60" s="2"/>
      <c r="D60" s="2"/>
      <c r="E60" s="98"/>
      <c r="F60" s="98"/>
      <c r="G60" s="98"/>
      <c r="H60" s="98"/>
      <c r="I60" s="98"/>
      <c r="J60" s="98"/>
    </row>
    <row r="61" spans="3:10" ht="12">
      <c r="C61" s="2"/>
      <c r="D61" s="2"/>
      <c r="E61" s="98"/>
      <c r="F61" s="98"/>
      <c r="G61" s="98"/>
      <c r="H61" s="98"/>
      <c r="I61" s="98"/>
      <c r="J61" s="98"/>
    </row>
    <row r="62" spans="3:10" ht="12">
      <c r="C62" s="2"/>
      <c r="D62" s="2"/>
      <c r="E62" s="98"/>
      <c r="F62" s="98"/>
      <c r="G62" s="98"/>
      <c r="H62" s="98"/>
      <c r="I62" s="98"/>
      <c r="J62" s="98"/>
    </row>
    <row r="63" spans="3:10" ht="12">
      <c r="C63" s="2"/>
      <c r="D63" s="2"/>
      <c r="E63" s="98"/>
      <c r="F63" s="98"/>
      <c r="G63" s="98"/>
      <c r="H63" s="98"/>
      <c r="I63" s="98"/>
      <c r="J63" s="98"/>
    </row>
    <row r="64" spans="3:10" ht="12">
      <c r="C64" s="2"/>
      <c r="D64" s="2"/>
      <c r="E64" s="98"/>
      <c r="F64" s="98"/>
      <c r="G64" s="98"/>
      <c r="H64" s="98"/>
      <c r="I64" s="98"/>
      <c r="J64" s="98"/>
    </row>
    <row r="65" spans="3:10" ht="12">
      <c r="C65" s="2"/>
      <c r="D65" s="2"/>
      <c r="E65" s="98"/>
      <c r="F65" s="98"/>
      <c r="G65" s="98"/>
      <c r="H65" s="98"/>
      <c r="I65" s="98"/>
      <c r="J65" s="98"/>
    </row>
    <row r="66" spans="3:10" ht="12">
      <c r="C66" s="2"/>
      <c r="D66" s="2"/>
      <c r="E66" s="98"/>
      <c r="F66" s="98"/>
      <c r="G66" s="98"/>
      <c r="H66" s="98"/>
      <c r="I66" s="98"/>
      <c r="J66" s="98"/>
    </row>
    <row r="67" spans="3:10" ht="12">
      <c r="C67" s="2"/>
      <c r="D67" s="2"/>
      <c r="E67" s="98"/>
      <c r="F67" s="98"/>
      <c r="G67" s="98"/>
      <c r="H67" s="98"/>
      <c r="I67" s="98"/>
      <c r="J67" s="98"/>
    </row>
    <row r="68" spans="3:10" ht="12">
      <c r="C68" s="2"/>
      <c r="D68" s="2"/>
      <c r="E68" s="98"/>
      <c r="F68" s="98"/>
      <c r="G68" s="98"/>
      <c r="H68" s="98"/>
      <c r="I68" s="98"/>
      <c r="J68" s="98"/>
    </row>
    <row r="69" spans="3:10" ht="12">
      <c r="C69" s="2"/>
      <c r="D69" s="2"/>
      <c r="E69" s="98"/>
      <c r="F69" s="98"/>
      <c r="G69" s="98"/>
      <c r="H69" s="98"/>
      <c r="I69" s="98"/>
      <c r="J69" s="98"/>
    </row>
    <row r="70" spans="3:10" ht="12">
      <c r="C70" s="2"/>
      <c r="D70" s="2"/>
      <c r="E70" s="98"/>
      <c r="F70" s="98"/>
      <c r="G70" s="98"/>
      <c r="H70" s="98"/>
      <c r="I70" s="98"/>
      <c r="J70" s="98"/>
    </row>
    <row r="71" spans="3:10" ht="12">
      <c r="C71" s="2"/>
      <c r="D71" s="2"/>
      <c r="E71" s="98"/>
      <c r="F71" s="98"/>
      <c r="G71" s="98"/>
      <c r="H71" s="98"/>
      <c r="I71" s="98"/>
      <c r="J71" s="98"/>
    </row>
    <row r="72" spans="3:10" ht="12">
      <c r="C72" s="2"/>
      <c r="D72" s="2"/>
      <c r="E72" s="98"/>
      <c r="F72" s="98"/>
      <c r="G72" s="98"/>
      <c r="H72" s="98"/>
      <c r="I72" s="98"/>
      <c r="J72" s="98"/>
    </row>
    <row r="73" spans="3:10" ht="12">
      <c r="C73" s="98"/>
      <c r="D73" s="98"/>
      <c r="E73" s="98"/>
      <c r="F73" s="98"/>
      <c r="G73" s="98"/>
      <c r="H73" s="98"/>
      <c r="I73" s="98"/>
      <c r="J73" s="98"/>
    </row>
    <row r="74" spans="3:10" ht="12">
      <c r="C74" s="98"/>
      <c r="D74" s="98"/>
      <c r="E74" s="98"/>
      <c r="F74" s="98"/>
      <c r="G74" s="98"/>
      <c r="H74" s="98"/>
      <c r="I74" s="98"/>
      <c r="J74" s="98"/>
    </row>
    <row r="75" spans="3:10" ht="12">
      <c r="C75" s="98"/>
      <c r="D75" s="98"/>
      <c r="E75" s="98"/>
      <c r="F75" s="98"/>
      <c r="G75" s="98"/>
      <c r="H75" s="98"/>
      <c r="I75" s="98"/>
      <c r="J75" s="98"/>
    </row>
    <row r="76" spans="3:10" ht="12">
      <c r="C76" s="98"/>
      <c r="D76" s="98"/>
      <c r="E76" s="98"/>
      <c r="F76" s="98"/>
      <c r="G76" s="98"/>
      <c r="H76" s="98"/>
      <c r="I76" s="98"/>
      <c r="J76" s="98"/>
    </row>
    <row r="77" spans="3:10" ht="12">
      <c r="C77" s="98"/>
      <c r="D77" s="98"/>
      <c r="E77" s="98"/>
      <c r="F77" s="98"/>
      <c r="G77" s="98"/>
      <c r="H77" s="98"/>
      <c r="I77" s="98"/>
      <c r="J77" s="98"/>
    </row>
    <row r="78" spans="3:10" ht="12">
      <c r="C78" s="98"/>
      <c r="D78" s="98"/>
      <c r="E78" s="98"/>
      <c r="F78" s="98"/>
      <c r="G78" s="98"/>
      <c r="H78" s="98"/>
      <c r="I78" s="98"/>
      <c r="J78" s="98"/>
    </row>
    <row r="79" spans="3:10" ht="12">
      <c r="C79" s="98"/>
      <c r="D79" s="98"/>
      <c r="E79" s="98"/>
      <c r="F79" s="98"/>
      <c r="G79" s="98"/>
      <c r="H79" s="98"/>
      <c r="I79" s="98"/>
      <c r="J79" s="98"/>
    </row>
    <row r="80" spans="3:10" ht="12">
      <c r="C80" s="98"/>
      <c r="D80" s="98"/>
      <c r="E80" s="98"/>
      <c r="F80" s="98"/>
      <c r="G80" s="98"/>
      <c r="H80" s="98"/>
      <c r="I80" s="98"/>
      <c r="J80" s="98"/>
    </row>
    <row r="81" spans="3:10" ht="12">
      <c r="C81" s="98"/>
      <c r="D81" s="98"/>
      <c r="E81" s="98"/>
      <c r="F81" s="98"/>
      <c r="G81" s="98"/>
      <c r="H81" s="98"/>
      <c r="I81" s="98"/>
      <c r="J81" s="98"/>
    </row>
    <row r="82" spans="3:10" ht="12">
      <c r="C82" s="98"/>
      <c r="D82" s="98"/>
      <c r="E82" s="98"/>
      <c r="F82" s="98"/>
      <c r="G82" s="98"/>
      <c r="H82" s="98"/>
      <c r="I82" s="98"/>
      <c r="J82" s="98"/>
    </row>
    <row r="83" spans="3:10" ht="12">
      <c r="C83" s="98"/>
      <c r="D83" s="98"/>
      <c r="E83" s="98"/>
      <c r="F83" s="98"/>
      <c r="G83" s="98"/>
      <c r="H83" s="98"/>
      <c r="I83" s="98"/>
      <c r="J83" s="98"/>
    </row>
    <row r="84" spans="3:10" ht="12">
      <c r="C84" s="98"/>
      <c r="D84" s="98"/>
      <c r="E84" s="98"/>
      <c r="F84" s="98"/>
      <c r="G84" s="98"/>
      <c r="H84" s="98"/>
      <c r="I84" s="98"/>
      <c r="J84" s="98"/>
    </row>
    <row r="85" spans="3:10" ht="12">
      <c r="C85" s="98"/>
      <c r="D85" s="98"/>
      <c r="E85" s="98"/>
      <c r="F85" s="98"/>
      <c r="G85" s="98"/>
      <c r="H85" s="98"/>
      <c r="I85" s="98"/>
      <c r="J85" s="98"/>
    </row>
    <row r="86" spans="3:10" ht="12">
      <c r="C86" s="98"/>
      <c r="D86" s="98"/>
      <c r="E86" s="98"/>
      <c r="F86" s="98"/>
      <c r="G86" s="98"/>
      <c r="H86" s="98"/>
      <c r="I86" s="98"/>
      <c r="J86" s="98"/>
    </row>
    <row r="87" spans="3:10" ht="12">
      <c r="C87" s="98"/>
      <c r="D87" s="98"/>
      <c r="E87" s="98"/>
      <c r="F87" s="98"/>
      <c r="G87" s="98"/>
      <c r="H87" s="98"/>
      <c r="I87" s="98"/>
      <c r="J87" s="98"/>
    </row>
    <row r="88" spans="3:10" ht="12">
      <c r="C88" s="98"/>
      <c r="D88" s="98"/>
      <c r="E88" s="98"/>
      <c r="F88" s="98"/>
      <c r="G88" s="98"/>
      <c r="H88" s="98"/>
      <c r="I88" s="98"/>
      <c r="J88" s="98"/>
    </row>
    <row r="89" spans="3:10" ht="12">
      <c r="C89" s="98"/>
      <c r="D89" s="98"/>
      <c r="E89" s="98"/>
      <c r="F89" s="98"/>
      <c r="G89" s="98"/>
      <c r="H89" s="98"/>
      <c r="I89" s="98"/>
      <c r="J89" s="98"/>
    </row>
    <row r="90" spans="3:10" ht="12">
      <c r="C90" s="98"/>
      <c r="D90" s="98"/>
      <c r="E90" s="98"/>
      <c r="F90" s="98"/>
      <c r="G90" s="98"/>
      <c r="H90" s="98"/>
      <c r="I90" s="98"/>
      <c r="J90" s="98"/>
    </row>
    <row r="91" spans="3:10" ht="12">
      <c r="C91" s="98"/>
      <c r="D91" s="98"/>
      <c r="E91" s="98"/>
      <c r="F91" s="98"/>
      <c r="G91" s="98"/>
      <c r="H91" s="98"/>
      <c r="I91" s="98"/>
      <c r="J91" s="98"/>
    </row>
    <row r="92" spans="3:10" ht="12">
      <c r="C92" s="98"/>
      <c r="D92" s="98"/>
      <c r="E92" s="98"/>
      <c r="F92" s="98"/>
      <c r="G92" s="98"/>
      <c r="H92" s="98"/>
      <c r="I92" s="98"/>
      <c r="J92" s="98"/>
    </row>
    <row r="93" spans="3:10" ht="12">
      <c r="C93" s="98"/>
      <c r="D93" s="98"/>
      <c r="E93" s="98"/>
      <c r="F93" s="98"/>
      <c r="G93" s="98"/>
      <c r="H93" s="98"/>
      <c r="I93" s="98"/>
      <c r="J93" s="98"/>
    </row>
    <row r="94" spans="3:10" s="72" customFormat="1" ht="12">
      <c r="C94" s="98"/>
      <c r="D94" s="98"/>
      <c r="E94" s="98"/>
      <c r="F94" s="98"/>
      <c r="G94" s="98"/>
      <c r="H94" s="98"/>
      <c r="I94" s="98"/>
      <c r="J94" s="98"/>
    </row>
    <row r="95" spans="3:10" ht="12">
      <c r="C95" s="98"/>
      <c r="D95" s="98"/>
      <c r="E95" s="98"/>
      <c r="F95" s="98"/>
      <c r="G95" s="98"/>
      <c r="H95" s="98"/>
      <c r="I95" s="98"/>
      <c r="J95" s="98"/>
    </row>
    <row r="96" spans="3:10" ht="12">
      <c r="C96" s="98"/>
      <c r="D96" s="98"/>
      <c r="E96" s="98"/>
      <c r="F96" s="98"/>
      <c r="G96" s="98"/>
      <c r="H96" s="98"/>
      <c r="I96" s="98"/>
      <c r="J96" s="98"/>
    </row>
    <row r="97" spans="3:10" ht="12">
      <c r="C97" s="98"/>
      <c r="D97" s="98"/>
      <c r="E97" s="98"/>
      <c r="F97" s="98"/>
      <c r="G97" s="98"/>
      <c r="H97" s="98"/>
      <c r="I97" s="98"/>
      <c r="J97" s="98"/>
    </row>
    <row r="98" spans="3:10" s="72" customFormat="1" ht="12">
      <c r="C98" s="98"/>
      <c r="D98" s="98"/>
      <c r="E98" s="98"/>
      <c r="F98" s="98"/>
      <c r="G98" s="98"/>
      <c r="H98" s="98"/>
      <c r="I98" s="98"/>
      <c r="J98" s="98"/>
    </row>
    <row r="99" spans="3:10" ht="12">
      <c r="C99" s="98"/>
      <c r="D99" s="98"/>
      <c r="E99" s="98"/>
      <c r="F99" s="98"/>
      <c r="G99" s="98"/>
      <c r="H99" s="98"/>
      <c r="I99" s="98"/>
      <c r="J99" s="98"/>
    </row>
    <row r="100" spans="3:10" ht="12">
      <c r="C100" s="98"/>
      <c r="D100" s="98"/>
      <c r="E100" s="98"/>
      <c r="F100" s="98"/>
      <c r="G100" s="98"/>
      <c r="H100" s="98"/>
      <c r="I100" s="98"/>
      <c r="J100" s="98"/>
    </row>
    <row r="101" spans="3:10" ht="12">
      <c r="C101" s="98"/>
      <c r="D101" s="98"/>
      <c r="E101" s="98"/>
      <c r="F101" s="98"/>
      <c r="G101" s="98"/>
      <c r="H101" s="98"/>
      <c r="I101" s="98"/>
      <c r="J101" s="98"/>
    </row>
  </sheetData>
  <sheetProtection/>
  <mergeCells count="17">
    <mergeCell ref="A41:C41"/>
    <mergeCell ref="B43:C43"/>
    <mergeCell ref="A45:C45"/>
    <mergeCell ref="A47:E47"/>
    <mergeCell ref="B6:C6"/>
    <mergeCell ref="B17:C17"/>
    <mergeCell ref="B22:C22"/>
    <mergeCell ref="B35:C35"/>
    <mergeCell ref="B37:C37"/>
    <mergeCell ref="B39:C39"/>
    <mergeCell ref="C2:L2"/>
    <mergeCell ref="A3:C3"/>
    <mergeCell ref="E3:L3"/>
    <mergeCell ref="A4:C5"/>
    <mergeCell ref="E4:G4"/>
    <mergeCell ref="H4:J4"/>
    <mergeCell ref="K4:L4"/>
  </mergeCells>
  <printOptions horizontalCentered="1"/>
  <pageMargins left="0.3937007874015748" right="0.3937007874015748" top="0.1968503937007874" bottom="0.3937007874015748" header="0.46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2009-04-28T05:44:15Z</dcterms:created>
  <dcterms:modified xsi:type="dcterms:W3CDTF">2009-04-28T05:44:20Z</dcterms:modified>
  <cp:category/>
  <cp:version/>
  <cp:contentType/>
  <cp:contentStatus/>
</cp:coreProperties>
</file>