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'112'!$B$1:$J$40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<sst xmlns="http://schemas.openxmlformats.org/spreadsheetml/2006/main" count="124" uniqueCount="107">
  <si>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</si>
  <si>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</si>
  <si>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</si>
  <si>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</si>
  <si>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</si>
  <si>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</si>
  <si>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</si>
  <si>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</si>
  <si>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</si>
  <si>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</si>
  <si>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</si>
  <si>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</si>
  <si>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</si>
  <si>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</si>
  <si>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</si>
  <si>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50 年 </t>
  </si>
  <si>
    <t>久  大  本  線</t>
  </si>
  <si>
    <t xml:space="preserve">     51</t>
  </si>
  <si>
    <t>夜明</t>
  </si>
  <si>
    <t>光岡</t>
  </si>
  <si>
    <t xml:space="preserve">     52</t>
  </si>
  <si>
    <t>日田</t>
  </si>
  <si>
    <t>豊後三芳</t>
  </si>
  <si>
    <t xml:space="preserve"> 日  豊  本  線</t>
  </si>
  <si>
    <t>豊後中川</t>
  </si>
  <si>
    <t>中津</t>
  </si>
  <si>
    <t>天ヶ瀬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</si>
  <si>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</si>
  <si>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</si>
  <si>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</si>
  <si>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</si>
  <si>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</si>
  <si>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</si>
  <si>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</si>
  <si>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</si>
  <si>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</si>
  <si>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</si>
  <si>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</si>
  <si>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</si>
  <si>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</si>
  <si>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</si>
  <si>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</si>
  <si>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</si>
  <si>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</si>
  <si>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</si>
  <si>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</si>
  <si>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</si>
  <si>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</si>
  <si>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</si>
  <si>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</si>
  <si>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</si>
  <si>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</si>
  <si>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</si>
  <si>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</si>
  <si>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鬼ヶ瀬</t>
  </si>
  <si>
    <t>亀川</t>
  </si>
  <si>
    <t>向之原</t>
  </si>
  <si>
    <t>別府</t>
  </si>
  <si>
    <t>賀来</t>
  </si>
  <si>
    <t>東別府</t>
  </si>
  <si>
    <t>南大分</t>
  </si>
  <si>
    <t>西大分</t>
  </si>
  <si>
    <t xml:space="preserve"> </t>
  </si>
  <si>
    <t>大分</t>
  </si>
  <si>
    <t xml:space="preserve"> 豊  肥  本  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</si>
  <si>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</si>
  <si>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</si>
  <si>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</si>
  <si>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</si>
  <si>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</si>
  <si>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</si>
  <si>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</si>
  <si>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</si>
  <si>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</si>
  <si>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</si>
  <si>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</si>
  <si>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</si>
  <si>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</si>
  <si>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</si>
  <si>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</si>
  <si>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</si>
  <si>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</si>
  <si>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</si>
  <si>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</si>
  <si>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</si>
  <si>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</si>
  <si>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</si>
  <si>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</si>
  <si>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</si>
  <si>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</si>
  <si>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</si>
  <si>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    原    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</si>
  <si>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</si>
  <si>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</si>
  <si>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</si>
  <si>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</si>
  <si>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</si>
  <si>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</si>
  <si>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</si>
  <si>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</si>
  <si>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 田 彦 山 線</t>
  </si>
  <si>
    <t>重岡</t>
  </si>
  <si>
    <t>大鶴</t>
  </si>
  <si>
    <t>宗太郎</t>
  </si>
  <si>
    <t>今山</t>
  </si>
  <si>
    <t>大分港</t>
  </si>
  <si>
    <t>資料: 鉄道統計年報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</si>
</sst>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\(#,##0\)"/>
    <numFmt numFmtId="179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7" fontId="18" fillId="0" borderId="21" xfId="48" applyNumberFormat="1" applyFont="1" applyBorder="1" applyAlignment="1">
      <alignment horizontal="centerContinuous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1" xfId="48" applyNumberFormat="1" applyFont="1" applyBorder="1" applyAlignment="1">
      <alignment horizontal="centerContinuous"/>
    </xf>
    <xf numFmtId="176" fontId="18" fillId="0" borderId="17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 applyProtection="1">
      <alignment horizontal="centerContinuous" vertical="center"/>
      <protection/>
    </xf>
    <xf numFmtId="176" fontId="18" fillId="0" borderId="24" xfId="0" applyNumberFormat="1" applyFont="1" applyBorder="1" applyAlignment="1" applyProtection="1">
      <alignment horizontal="centerContinuous" vertical="center"/>
      <protection/>
    </xf>
    <xf numFmtId="177" fontId="18" fillId="0" borderId="25" xfId="0" applyNumberFormat="1" applyFont="1" applyBorder="1" applyAlignment="1" applyProtection="1">
      <alignment horizontal="center" vertical="center"/>
      <protection/>
    </xf>
    <xf numFmtId="176" fontId="18" fillId="0" borderId="23" xfId="0" applyNumberFormat="1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48" applyNumberFormat="1" applyFont="1" applyBorder="1" applyAlignment="1">
      <alignment horizontal="centerContinuous"/>
    </xf>
    <xf numFmtId="177" fontId="18" fillId="0" borderId="0" xfId="48" applyNumberFormat="1" applyFont="1" applyBorder="1" applyAlignment="1">
      <alignment horizontal="centerContinuous"/>
    </xf>
    <xf numFmtId="178" fontId="22" fillId="0" borderId="0" xfId="48" applyNumberFormat="1" applyFont="1" applyBorder="1" applyAlignment="1">
      <alignment horizontal="left"/>
    </xf>
    <xf numFmtId="176" fontId="18" fillId="0" borderId="26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 quotePrefix="1">
      <alignment horizontal="center"/>
    </xf>
    <xf numFmtId="176" fontId="18" fillId="0" borderId="26" xfId="0" applyNumberFormat="1" applyFont="1" applyBorder="1" applyAlignment="1">
      <alignment horizontal="center"/>
    </xf>
    <xf numFmtId="177" fontId="18" fillId="0" borderId="27" xfId="48" applyNumberFormat="1" applyFont="1" applyBorder="1" applyAlignment="1" applyProtection="1">
      <alignment/>
      <protection locked="0"/>
    </xf>
    <xf numFmtId="177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23" fillId="0" borderId="0" xfId="0" applyNumberFormat="1" applyFont="1" applyBorder="1" applyAlignment="1" applyProtection="1">
      <alignment horizontal="left"/>
      <protection/>
    </xf>
    <xf numFmtId="0" fontId="23" fillId="0" borderId="26" xfId="0" applyNumberFormat="1" applyFont="1" applyBorder="1" applyAlignment="1" applyProtection="1">
      <alignment horizontal="left"/>
      <protection/>
    </xf>
    <xf numFmtId="177" fontId="23" fillId="0" borderId="0" xfId="48" applyNumberFormat="1" applyFont="1" applyBorder="1" applyAlignment="1" applyProtection="1">
      <alignment/>
      <protection/>
    </xf>
    <xf numFmtId="176" fontId="23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/>
    </xf>
    <xf numFmtId="179" fontId="18" fillId="0" borderId="0" xfId="0" applyNumberFormat="1" applyFont="1" applyBorder="1" applyAlignment="1" applyProtection="1" quotePrefix="1">
      <alignment horizontal="center"/>
      <protection locked="0"/>
    </xf>
    <xf numFmtId="179" fontId="18" fillId="0" borderId="26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 horizontal="centerContinuous"/>
    </xf>
    <xf numFmtId="0" fontId="18" fillId="0" borderId="26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9" fontId="18" fillId="0" borderId="0" xfId="0" applyNumberFormat="1" applyFont="1" applyBorder="1" applyAlignment="1" applyProtection="1" quotePrefix="1">
      <alignment horizontal="center"/>
      <protection locked="0"/>
    </xf>
    <xf numFmtId="179" fontId="18" fillId="0" borderId="26" xfId="0" applyNumberFormat="1" applyFont="1" applyBorder="1" applyAlignment="1" applyProtection="1">
      <alignment horizontal="center"/>
      <protection locked="0"/>
    </xf>
    <xf numFmtId="179" fontId="23" fillId="0" borderId="0" xfId="0" applyNumberFormat="1" applyFont="1" applyBorder="1" applyAlignment="1" applyProtection="1" quotePrefix="1">
      <alignment horizontal="center"/>
      <protection locked="0"/>
    </xf>
    <xf numFmtId="179" fontId="23" fillId="0" borderId="26" xfId="0" applyNumberFormat="1" applyFont="1" applyBorder="1" applyAlignment="1" applyProtection="1">
      <alignment horizontal="center"/>
      <protection locked="0"/>
    </xf>
    <xf numFmtId="177" fontId="23" fillId="0" borderId="27" xfId="48" applyNumberFormat="1" applyFont="1" applyBorder="1" applyAlignment="1" applyProtection="1">
      <alignment/>
      <protection/>
    </xf>
    <xf numFmtId="177" fontId="23" fillId="0" borderId="0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7" fontId="23" fillId="0" borderId="0" xfId="48" applyNumberFormat="1" applyFont="1" applyAlignment="1">
      <alignment/>
    </xf>
    <xf numFmtId="177" fontId="18" fillId="0" borderId="27" xfId="0" applyNumberFormat="1" applyFont="1" applyBorder="1" applyAlignment="1">
      <alignment horizontal="center"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27" xfId="48" applyNumberFormat="1" applyFont="1" applyBorder="1" applyAlignment="1" applyProtection="1">
      <alignment/>
      <protection/>
    </xf>
    <xf numFmtId="177" fontId="18" fillId="0" borderId="27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176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26" xfId="0" applyNumberFormat="1" applyFont="1" applyBorder="1" applyAlignment="1">
      <alignment horizontal="distributed"/>
    </xf>
    <xf numFmtId="177" fontId="23" fillId="0" borderId="27" xfId="48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7" fontId="18" fillId="0" borderId="27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7" fontId="23" fillId="0" borderId="2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38" fontId="18" fillId="0" borderId="0" xfId="48" applyFont="1" applyAlignment="1">
      <alignment horizontal="distributed"/>
    </xf>
    <xf numFmtId="0" fontId="18" fillId="0" borderId="0" xfId="0" applyNumberFormat="1" applyFont="1" applyBorder="1" applyAlignment="1">
      <alignment horizontal="distributed"/>
    </xf>
    <xf numFmtId="176" fontId="18" fillId="0" borderId="17" xfId="0" applyNumberFormat="1" applyFont="1" applyBorder="1" applyAlignment="1" applyProtection="1">
      <alignment horizontal="distributed"/>
      <protection/>
    </xf>
    <xf numFmtId="0" fontId="18" fillId="0" borderId="17" xfId="0" applyNumberFormat="1" applyFont="1" applyBorder="1" applyAlignment="1" applyProtection="1">
      <alignment horizontal="distributed"/>
      <protection/>
    </xf>
    <xf numFmtId="41" fontId="18" fillId="0" borderId="19" xfId="48" applyNumberFormat="1" applyFont="1" applyBorder="1" applyAlignment="1" applyProtection="1">
      <alignment/>
      <protection/>
    </xf>
    <xf numFmtId="41" fontId="18" fillId="0" borderId="17" xfId="48" applyNumberFormat="1" applyFont="1" applyBorder="1" applyAlignment="1" applyProtection="1">
      <alignment/>
      <protection/>
    </xf>
    <xf numFmtId="176" fontId="18" fillId="0" borderId="17" xfId="0" applyNumberFormat="1" applyFont="1" applyBorder="1" applyAlignment="1">
      <alignment/>
    </xf>
    <xf numFmtId="0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6" fontId="2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H28" sqref="H28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102" customWidth="1"/>
    <col min="4" max="5" width="12.75390625" style="1" customWidth="1"/>
    <col min="6" max="6" width="12.75390625" style="102" customWidth="1"/>
    <col min="7" max="7" width="11.75390625" style="1" customWidth="1"/>
    <col min="8" max="8" width="11.75390625" style="102" customWidth="1"/>
    <col min="9" max="9" width="10.00390625" style="1" customWidth="1"/>
    <col min="10" max="10" width="10.00390625" style="102" customWidth="1"/>
    <col min="11" max="11" width="3.75390625" style="1" customWidth="1"/>
    <col min="12" max="12" width="12.75390625" style="1" customWidth="1"/>
    <col min="13" max="16" width="11.75390625" style="102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6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4"/>
      <c r="U3" s="25"/>
    </row>
    <row r="4" spans="1:34" s="26" customFormat="1" ht="14.25" customHeight="1">
      <c r="A4" s="27" t="s">
        <v>9</v>
      </c>
      <c r="B4" s="27"/>
      <c r="C4" s="28" t="s">
        <v>10</v>
      </c>
      <c r="D4" s="29" t="s">
        <v>11</v>
      </c>
      <c r="E4" s="29" t="s">
        <v>12</v>
      </c>
      <c r="F4" s="30"/>
      <c r="G4" s="31" t="s">
        <v>13</v>
      </c>
      <c r="H4" s="32" t="s">
        <v>14</v>
      </c>
      <c r="I4" s="31" t="s">
        <v>13</v>
      </c>
      <c r="J4" s="32" t="s">
        <v>14</v>
      </c>
      <c r="K4" s="33" t="s">
        <v>9</v>
      </c>
      <c r="L4" s="34"/>
      <c r="M4" s="35" t="s">
        <v>10</v>
      </c>
      <c r="N4" s="36" t="s">
        <v>11</v>
      </c>
      <c r="O4" s="37" t="s">
        <v>12</v>
      </c>
      <c r="P4" s="30"/>
      <c r="Q4" s="31" t="s">
        <v>13</v>
      </c>
      <c r="R4" s="38" t="s">
        <v>14</v>
      </c>
      <c r="S4" s="31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/>
      <c r="B5" s="44"/>
      <c r="C5" s="45"/>
      <c r="D5" s="46"/>
      <c r="E5" s="46"/>
      <c r="F5" s="47"/>
      <c r="G5" s="48"/>
      <c r="H5" s="49"/>
      <c r="I5" s="50">
        <v>-42080</v>
      </c>
      <c r="J5" s="50">
        <v>-54954</v>
      </c>
      <c r="K5" s="40"/>
      <c r="L5" s="51"/>
      <c r="M5" s="47"/>
      <c r="N5" s="47"/>
      <c r="O5" s="47"/>
      <c r="P5" s="47"/>
      <c r="Q5" s="48"/>
      <c r="R5" s="48"/>
      <c r="S5" s="48"/>
      <c r="T5" s="48"/>
    </row>
    <row r="6" spans="1:21" ht="12" customHeight="1">
      <c r="A6" s="52" t="s">
        <v>15</v>
      </c>
      <c r="B6" s="53"/>
      <c r="C6" s="54">
        <v>29741578</v>
      </c>
      <c r="D6" s="55">
        <v>13210586</v>
      </c>
      <c r="E6" s="55">
        <v>16530992</v>
      </c>
      <c r="F6" s="55">
        <v>29498198</v>
      </c>
      <c r="G6" s="56">
        <v>1184142</v>
      </c>
      <c r="H6" s="57">
        <v>1483826</v>
      </c>
      <c r="I6" s="56">
        <v>706626</v>
      </c>
      <c r="J6" s="57">
        <v>521974</v>
      </c>
      <c r="K6" s="58" t="s">
        <v>16</v>
      </c>
      <c r="L6" s="59"/>
      <c r="M6" s="60">
        <f aca="true" t="shared" si="0" ref="M6:R6">SUM(M7:M29)</f>
        <v>4808868</v>
      </c>
      <c r="N6" s="60">
        <f t="shared" si="0"/>
        <v>1801781</v>
      </c>
      <c r="O6" s="60">
        <f t="shared" si="0"/>
        <v>3007087</v>
      </c>
      <c r="P6" s="60">
        <f t="shared" si="0"/>
        <v>4784603</v>
      </c>
      <c r="Q6" s="60">
        <f t="shared" si="0"/>
        <v>99997</v>
      </c>
      <c r="R6" s="60">
        <f t="shared" si="0"/>
        <v>90690</v>
      </c>
      <c r="S6" s="61">
        <v>0</v>
      </c>
      <c r="T6" s="61">
        <v>0</v>
      </c>
      <c r="U6" s="62"/>
    </row>
    <row r="7" spans="1:34" ht="12" customHeight="1">
      <c r="A7" s="63" t="s">
        <v>17</v>
      </c>
      <c r="B7" s="64"/>
      <c r="C7" s="54">
        <v>27989944</v>
      </c>
      <c r="D7" s="55">
        <v>12403016</v>
      </c>
      <c r="E7" s="55">
        <v>15586928</v>
      </c>
      <c r="F7" s="55">
        <v>27791647</v>
      </c>
      <c r="G7" s="56">
        <v>969280</v>
      </c>
      <c r="H7" s="57">
        <v>821520</v>
      </c>
      <c r="I7" s="56">
        <v>47468</v>
      </c>
      <c r="J7" s="57">
        <v>58360</v>
      </c>
      <c r="K7" s="65"/>
      <c r="L7" s="66" t="s">
        <v>18</v>
      </c>
      <c r="M7" s="67">
        <f aca="true" t="shared" si="1" ref="M7:M29">SUM(N7:O7)</f>
        <v>74905</v>
      </c>
      <c r="N7" s="67">
        <v>26791</v>
      </c>
      <c r="O7" s="67">
        <v>48114</v>
      </c>
      <c r="P7" s="67">
        <v>82628</v>
      </c>
      <c r="Q7" s="68">
        <v>5334</v>
      </c>
      <c r="R7" s="69">
        <v>351</v>
      </c>
      <c r="S7" s="69">
        <v>0</v>
      </c>
      <c r="T7" s="69">
        <v>0</v>
      </c>
      <c r="U7" s="70"/>
      <c r="AB7" s="71"/>
      <c r="AC7" s="72"/>
      <c r="AD7" s="72"/>
      <c r="AE7" s="72"/>
      <c r="AF7" s="72"/>
      <c r="AG7" s="72"/>
      <c r="AH7" s="72"/>
    </row>
    <row r="8" spans="1:34" ht="12" customHeight="1">
      <c r="A8" s="73"/>
      <c r="B8" s="74"/>
      <c r="C8" s="54"/>
      <c r="D8" s="55"/>
      <c r="E8" s="55"/>
      <c r="F8" s="55"/>
      <c r="G8" s="56"/>
      <c r="H8" s="57"/>
      <c r="I8" s="56"/>
      <c r="J8" s="57"/>
      <c r="K8" s="65"/>
      <c r="L8" s="66" t="s">
        <v>19</v>
      </c>
      <c r="M8" s="67">
        <f t="shared" si="1"/>
        <v>209541</v>
      </c>
      <c r="N8" s="67">
        <v>48233</v>
      </c>
      <c r="O8" s="67">
        <v>161308</v>
      </c>
      <c r="P8" s="67">
        <v>201939</v>
      </c>
      <c r="Q8" s="68">
        <v>7050</v>
      </c>
      <c r="R8" s="69">
        <v>930</v>
      </c>
      <c r="S8" s="69">
        <v>0</v>
      </c>
      <c r="T8" s="69">
        <v>0</v>
      </c>
      <c r="U8" s="70"/>
      <c r="AB8" s="71"/>
      <c r="AC8" s="72"/>
      <c r="AD8" s="72"/>
      <c r="AE8" s="72"/>
      <c r="AF8" s="72"/>
      <c r="AG8" s="72"/>
      <c r="AH8" s="72"/>
    </row>
    <row r="9" spans="1:34" ht="12" customHeight="1">
      <c r="A9" s="75" t="s">
        <v>20</v>
      </c>
      <c r="B9" s="76"/>
      <c r="C9" s="77">
        <v>27859353</v>
      </c>
      <c r="D9" s="78">
        <v>12271981</v>
      </c>
      <c r="E9" s="78">
        <v>15587372</v>
      </c>
      <c r="F9" s="78">
        <v>27630552</v>
      </c>
      <c r="G9" s="79">
        <v>911115</v>
      </c>
      <c r="H9" s="79">
        <v>709411</v>
      </c>
      <c r="I9" s="80">
        <v>42982</v>
      </c>
      <c r="J9" s="80">
        <v>55784</v>
      </c>
      <c r="K9" s="11"/>
      <c r="L9" s="66" t="s">
        <v>21</v>
      </c>
      <c r="M9" s="67">
        <f t="shared" si="1"/>
        <v>1085005</v>
      </c>
      <c r="N9" s="67">
        <v>561127</v>
      </c>
      <c r="O9" s="67">
        <v>523878</v>
      </c>
      <c r="P9" s="67">
        <v>1041333</v>
      </c>
      <c r="Q9" s="68">
        <v>36924</v>
      </c>
      <c r="R9" s="69">
        <v>49944</v>
      </c>
      <c r="S9" s="69">
        <v>0</v>
      </c>
      <c r="T9" s="69">
        <v>0</v>
      </c>
      <c r="U9" s="70"/>
      <c r="AB9" s="71"/>
      <c r="AC9" s="72"/>
      <c r="AD9" s="72"/>
      <c r="AE9" s="72"/>
      <c r="AF9" s="72"/>
      <c r="AG9" s="72"/>
      <c r="AH9" s="72"/>
    </row>
    <row r="10" spans="3:34" ht="12" customHeight="1">
      <c r="C10" s="81"/>
      <c r="D10" s="82"/>
      <c r="E10" s="56"/>
      <c r="F10" s="57"/>
      <c r="G10" s="56"/>
      <c r="H10" s="57"/>
      <c r="I10" s="56"/>
      <c r="J10" s="57"/>
      <c r="K10" s="83"/>
      <c r="L10" s="66" t="s">
        <v>22</v>
      </c>
      <c r="M10" s="67">
        <f t="shared" si="1"/>
        <v>41938</v>
      </c>
      <c r="N10" s="67">
        <v>24529</v>
      </c>
      <c r="O10" s="67">
        <v>17409</v>
      </c>
      <c r="P10" s="67">
        <v>38054</v>
      </c>
      <c r="Q10" s="68">
        <v>0</v>
      </c>
      <c r="R10" s="69">
        <v>0</v>
      </c>
      <c r="S10" s="69">
        <v>0</v>
      </c>
      <c r="T10" s="69">
        <v>0</v>
      </c>
      <c r="U10" s="70"/>
      <c r="AB10" s="71"/>
      <c r="AC10" s="72"/>
      <c r="AD10" s="72"/>
      <c r="AE10" s="72"/>
      <c r="AF10" s="72"/>
      <c r="AG10" s="72"/>
      <c r="AH10" s="72"/>
    </row>
    <row r="11" spans="1:34" ht="12" customHeight="1">
      <c r="A11" s="84" t="s">
        <v>23</v>
      </c>
      <c r="B11" s="85"/>
      <c r="C11" s="86">
        <f aca="true" t="shared" si="2" ref="C11:J11">SUM(C12:C53)</f>
        <v>19711981</v>
      </c>
      <c r="D11" s="79">
        <f t="shared" si="2"/>
        <v>9464641</v>
      </c>
      <c r="E11" s="79">
        <f t="shared" si="2"/>
        <v>10247340</v>
      </c>
      <c r="F11" s="79">
        <f t="shared" si="2"/>
        <v>19501164</v>
      </c>
      <c r="G11" s="79">
        <f t="shared" si="2"/>
        <v>752155</v>
      </c>
      <c r="H11" s="79">
        <f t="shared" si="2"/>
        <v>557325</v>
      </c>
      <c r="I11" s="79">
        <f t="shared" si="2"/>
        <v>42982</v>
      </c>
      <c r="J11" s="79">
        <f t="shared" si="2"/>
        <v>55784</v>
      </c>
      <c r="K11" s="11"/>
      <c r="L11" s="66" t="s">
        <v>24</v>
      </c>
      <c r="M11" s="67">
        <f t="shared" si="1"/>
        <v>163673</v>
      </c>
      <c r="N11" s="67">
        <v>61025</v>
      </c>
      <c r="O11" s="67">
        <v>102648</v>
      </c>
      <c r="P11" s="67">
        <v>167539</v>
      </c>
      <c r="Q11" s="68">
        <v>1111</v>
      </c>
      <c r="R11" s="69">
        <v>712</v>
      </c>
      <c r="S11" s="69">
        <v>0</v>
      </c>
      <c r="T11" s="69"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</row>
    <row r="12" spans="2:34" ht="12" customHeight="1">
      <c r="B12" s="71" t="s">
        <v>25</v>
      </c>
      <c r="C12" s="87">
        <f>SUM(D12:E12)</f>
        <v>1833753</v>
      </c>
      <c r="D12" s="67">
        <v>1037524</v>
      </c>
      <c r="E12" s="88">
        <v>796229</v>
      </c>
      <c r="F12" s="89">
        <v>1719313</v>
      </c>
      <c r="G12" s="90">
        <v>72153</v>
      </c>
      <c r="H12" s="90">
        <v>60969</v>
      </c>
      <c r="I12" s="90">
        <v>0</v>
      </c>
      <c r="J12" s="90">
        <v>0</v>
      </c>
      <c r="K12" s="11"/>
      <c r="L12" s="66" t="s">
        <v>26</v>
      </c>
      <c r="M12" s="67">
        <f t="shared" si="1"/>
        <v>242826</v>
      </c>
      <c r="N12" s="67">
        <v>111680</v>
      </c>
      <c r="O12" s="67">
        <v>131146</v>
      </c>
      <c r="P12" s="67">
        <v>253379</v>
      </c>
      <c r="Q12" s="68">
        <v>3599</v>
      </c>
      <c r="R12" s="69">
        <v>2720</v>
      </c>
      <c r="S12" s="69">
        <v>0</v>
      </c>
      <c r="T12" s="69"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2:34" ht="12" customHeight="1">
      <c r="B13" s="71" t="s">
        <v>27</v>
      </c>
      <c r="C13" s="87">
        <f aca="true" t="shared" si="3" ref="C13:C52">SUM(D13:E13)</f>
        <v>240084</v>
      </c>
      <c r="D13" s="67">
        <v>50003</v>
      </c>
      <c r="E13" s="67">
        <v>190081</v>
      </c>
      <c r="F13" s="89">
        <v>256061</v>
      </c>
      <c r="G13" s="90">
        <v>11133</v>
      </c>
      <c r="H13" s="90">
        <v>568</v>
      </c>
      <c r="I13" s="90">
        <v>5765</v>
      </c>
      <c r="J13" s="90">
        <v>0</v>
      </c>
      <c r="K13" s="11"/>
      <c r="L13" s="66" t="s">
        <v>28</v>
      </c>
      <c r="M13" s="67">
        <f t="shared" si="1"/>
        <v>43153</v>
      </c>
      <c r="N13" s="67">
        <v>8061</v>
      </c>
      <c r="O13" s="67">
        <v>35092</v>
      </c>
      <c r="P13" s="67">
        <v>47753</v>
      </c>
      <c r="Q13" s="68">
        <v>0</v>
      </c>
      <c r="R13" s="69">
        <v>0</v>
      </c>
      <c r="S13" s="69">
        <v>0</v>
      </c>
      <c r="T13" s="69">
        <v>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ht="12" customHeight="1">
      <c r="A14" s="11"/>
      <c r="B14" s="91" t="s">
        <v>29</v>
      </c>
      <c r="C14" s="87">
        <f t="shared" si="3"/>
        <v>228581</v>
      </c>
      <c r="D14" s="67">
        <v>61828</v>
      </c>
      <c r="E14" s="67">
        <v>166753</v>
      </c>
      <c r="F14" s="89">
        <v>231871</v>
      </c>
      <c r="G14" s="90">
        <v>4241</v>
      </c>
      <c r="H14" s="90">
        <v>1207</v>
      </c>
      <c r="I14" s="90">
        <v>0</v>
      </c>
      <c r="J14" s="90">
        <v>0</v>
      </c>
      <c r="K14" s="11"/>
      <c r="L14" s="66" t="s">
        <v>30</v>
      </c>
      <c r="M14" s="67">
        <f t="shared" si="1"/>
        <v>107411</v>
      </c>
      <c r="N14" s="67">
        <v>32666</v>
      </c>
      <c r="O14" s="67">
        <v>74745</v>
      </c>
      <c r="P14" s="67">
        <v>111326</v>
      </c>
      <c r="Q14" s="68">
        <v>5311</v>
      </c>
      <c r="R14" s="69">
        <v>1867</v>
      </c>
      <c r="S14" s="69">
        <v>0</v>
      </c>
      <c r="T14" s="69"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ht="12" customHeight="1">
      <c r="A15" s="11"/>
      <c r="B15" s="91" t="s">
        <v>31</v>
      </c>
      <c r="C15" s="87">
        <f t="shared" si="3"/>
        <v>109608</v>
      </c>
      <c r="D15" s="67">
        <v>27535</v>
      </c>
      <c r="E15" s="67">
        <v>82073</v>
      </c>
      <c r="F15" s="89">
        <v>111020</v>
      </c>
      <c r="G15" s="90">
        <v>3304</v>
      </c>
      <c r="H15" s="90">
        <v>464</v>
      </c>
      <c r="I15" s="90">
        <v>0</v>
      </c>
      <c r="J15" s="90">
        <v>0</v>
      </c>
      <c r="K15" s="11"/>
      <c r="L15" s="66" t="s">
        <v>32</v>
      </c>
      <c r="M15" s="67">
        <f t="shared" si="1"/>
        <v>624208</v>
      </c>
      <c r="N15" s="67">
        <v>247672</v>
      </c>
      <c r="O15" s="67">
        <v>376536</v>
      </c>
      <c r="P15" s="67">
        <v>609920</v>
      </c>
      <c r="Q15" s="68">
        <v>11298</v>
      </c>
      <c r="R15" s="69">
        <v>20143</v>
      </c>
      <c r="S15" s="69">
        <v>0</v>
      </c>
      <c r="T15" s="69"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2:34" ht="12" customHeight="1">
      <c r="B16" s="71" t="s">
        <v>33</v>
      </c>
      <c r="C16" s="87">
        <f t="shared" si="3"/>
        <v>232613</v>
      </c>
      <c r="D16" s="67">
        <v>77207</v>
      </c>
      <c r="E16" s="67">
        <v>155406</v>
      </c>
      <c r="F16" s="89">
        <v>242351</v>
      </c>
      <c r="G16" s="90">
        <v>13107</v>
      </c>
      <c r="H16" s="90">
        <v>1983</v>
      </c>
      <c r="I16" s="90">
        <v>0</v>
      </c>
      <c r="J16" s="90">
        <v>0</v>
      </c>
      <c r="K16" s="92"/>
      <c r="L16" s="66" t="s">
        <v>34</v>
      </c>
      <c r="M16" s="67">
        <f t="shared" si="1"/>
        <v>88260</v>
      </c>
      <c r="N16" s="67">
        <v>35244</v>
      </c>
      <c r="O16" s="67">
        <v>53016</v>
      </c>
      <c r="P16" s="68">
        <v>89648</v>
      </c>
      <c r="Q16" s="68">
        <v>5687</v>
      </c>
      <c r="R16" s="69">
        <v>1577</v>
      </c>
      <c r="S16" s="69">
        <v>0</v>
      </c>
      <c r="T16" s="69">
        <v>0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2:34" ht="12" customHeight="1">
      <c r="B17" s="71" t="s">
        <v>35</v>
      </c>
      <c r="C17" s="87">
        <f t="shared" si="3"/>
        <v>396286</v>
      </c>
      <c r="D17" s="67">
        <v>126585</v>
      </c>
      <c r="E17" s="67">
        <v>269701</v>
      </c>
      <c r="F17" s="89">
        <v>402463</v>
      </c>
      <c r="G17" s="90">
        <v>27532</v>
      </c>
      <c r="H17" s="90">
        <v>11527</v>
      </c>
      <c r="I17" s="90">
        <v>0</v>
      </c>
      <c r="J17" s="90">
        <v>0</v>
      </c>
      <c r="K17" s="11"/>
      <c r="L17" s="66" t="s">
        <v>36</v>
      </c>
      <c r="M17" s="67">
        <f t="shared" si="1"/>
        <v>24499</v>
      </c>
      <c r="N17" s="67">
        <v>6489</v>
      </c>
      <c r="O17" s="67">
        <v>18010</v>
      </c>
      <c r="P17" s="67">
        <v>24221</v>
      </c>
      <c r="Q17" s="68">
        <v>0</v>
      </c>
      <c r="R17" s="69">
        <v>0</v>
      </c>
      <c r="S17" s="69">
        <v>0</v>
      </c>
      <c r="T17" s="69">
        <v>0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</row>
    <row r="18" spans="2:34" ht="12" customHeight="1">
      <c r="B18" s="71" t="s">
        <v>37</v>
      </c>
      <c r="C18" s="87">
        <f t="shared" si="3"/>
        <v>114033</v>
      </c>
      <c r="D18" s="67">
        <v>38498</v>
      </c>
      <c r="E18" s="67">
        <v>75535</v>
      </c>
      <c r="F18" s="89">
        <v>119454</v>
      </c>
      <c r="G18" s="90">
        <v>3864</v>
      </c>
      <c r="H18" s="90">
        <v>829</v>
      </c>
      <c r="I18" s="90">
        <v>0</v>
      </c>
      <c r="J18" s="90">
        <v>0</v>
      </c>
      <c r="K18" s="11"/>
      <c r="L18" s="66" t="s">
        <v>38</v>
      </c>
      <c r="M18" s="67">
        <f t="shared" si="1"/>
        <v>185601</v>
      </c>
      <c r="N18" s="67">
        <v>95511</v>
      </c>
      <c r="O18" s="67">
        <v>90090</v>
      </c>
      <c r="P18" s="67">
        <v>181658</v>
      </c>
      <c r="Q18" s="68">
        <v>3168</v>
      </c>
      <c r="R18" s="69">
        <v>3862</v>
      </c>
      <c r="S18" s="69">
        <v>0</v>
      </c>
      <c r="T18" s="69">
        <v>0</v>
      </c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</row>
    <row r="19" spans="2:34" ht="12" customHeight="1">
      <c r="B19" s="71" t="s">
        <v>39</v>
      </c>
      <c r="C19" s="87">
        <f t="shared" si="3"/>
        <v>364783</v>
      </c>
      <c r="D19" s="67">
        <v>285576</v>
      </c>
      <c r="E19" s="67">
        <v>79207</v>
      </c>
      <c r="F19" s="89">
        <v>347349</v>
      </c>
      <c r="G19" s="90">
        <v>28562</v>
      </c>
      <c r="H19" s="90">
        <v>9803</v>
      </c>
      <c r="I19" s="90">
        <v>0</v>
      </c>
      <c r="J19" s="90">
        <v>0</v>
      </c>
      <c r="K19" s="11"/>
      <c r="L19" s="66" t="s">
        <v>40</v>
      </c>
      <c r="M19" s="67">
        <f t="shared" si="1"/>
        <v>41194</v>
      </c>
      <c r="N19" s="67">
        <v>4859</v>
      </c>
      <c r="O19" s="67">
        <v>36335</v>
      </c>
      <c r="P19" s="67">
        <v>44206</v>
      </c>
      <c r="Q19" s="68">
        <v>0</v>
      </c>
      <c r="R19" s="69">
        <v>0</v>
      </c>
      <c r="S19" s="69">
        <v>0</v>
      </c>
      <c r="T19" s="69">
        <v>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4" ht="12" customHeight="1">
      <c r="A20" s="11"/>
      <c r="B20" s="91" t="s">
        <v>41</v>
      </c>
      <c r="C20" s="87">
        <f t="shared" si="3"/>
        <v>39441</v>
      </c>
      <c r="D20" s="67">
        <v>4054</v>
      </c>
      <c r="E20" s="67">
        <v>35387</v>
      </c>
      <c r="F20" s="89">
        <v>40681</v>
      </c>
      <c r="G20" s="90">
        <v>0</v>
      </c>
      <c r="H20" s="90">
        <v>0</v>
      </c>
      <c r="I20" s="90">
        <v>0</v>
      </c>
      <c r="J20" s="90">
        <v>0</v>
      </c>
      <c r="K20" s="11"/>
      <c r="L20" s="66" t="s">
        <v>42</v>
      </c>
      <c r="M20" s="67">
        <f t="shared" si="1"/>
        <v>342010</v>
      </c>
      <c r="N20" s="67">
        <v>177386</v>
      </c>
      <c r="O20" s="67">
        <v>164624</v>
      </c>
      <c r="P20" s="67">
        <v>333191</v>
      </c>
      <c r="Q20" s="68">
        <v>0</v>
      </c>
      <c r="R20" s="69">
        <v>0</v>
      </c>
      <c r="S20" s="69">
        <v>0</v>
      </c>
      <c r="T20" s="69">
        <v>0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2:34" ht="12" customHeight="1">
      <c r="B21" s="71" t="s">
        <v>43</v>
      </c>
      <c r="C21" s="87">
        <f t="shared" si="3"/>
        <v>103601</v>
      </c>
      <c r="D21" s="67">
        <v>34790</v>
      </c>
      <c r="E21" s="67">
        <v>68811</v>
      </c>
      <c r="F21" s="89">
        <v>109859</v>
      </c>
      <c r="G21" s="90">
        <v>3434</v>
      </c>
      <c r="H21" s="90">
        <v>796</v>
      </c>
      <c r="I21" s="90">
        <v>0</v>
      </c>
      <c r="J21" s="90">
        <v>0</v>
      </c>
      <c r="K21" s="11"/>
      <c r="L21" s="66" t="s">
        <v>44</v>
      </c>
      <c r="M21" s="67">
        <f t="shared" si="1"/>
        <v>37337</v>
      </c>
      <c r="N21" s="67">
        <v>7895</v>
      </c>
      <c r="O21" s="67">
        <v>29442</v>
      </c>
      <c r="P21" s="67">
        <v>42678</v>
      </c>
      <c r="Q21" s="68">
        <v>0</v>
      </c>
      <c r="R21" s="69">
        <v>0</v>
      </c>
      <c r="S21" s="69">
        <v>0</v>
      </c>
      <c r="T21" s="69">
        <v>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</row>
    <row r="22" spans="1:34" ht="12" customHeight="1">
      <c r="A22" s="11"/>
      <c r="B22" s="91" t="s">
        <v>45</v>
      </c>
      <c r="C22" s="87">
        <f t="shared" si="3"/>
        <v>268712</v>
      </c>
      <c r="D22" s="67">
        <v>82118</v>
      </c>
      <c r="E22" s="67">
        <v>186594</v>
      </c>
      <c r="F22" s="89">
        <v>270614</v>
      </c>
      <c r="G22" s="90">
        <v>4227</v>
      </c>
      <c r="H22" s="90">
        <v>1809</v>
      </c>
      <c r="I22" s="90">
        <v>0</v>
      </c>
      <c r="J22" s="90">
        <v>0</v>
      </c>
      <c r="K22" s="11"/>
      <c r="L22" s="66" t="s">
        <v>46</v>
      </c>
      <c r="M22" s="67">
        <f t="shared" si="1"/>
        <v>135407</v>
      </c>
      <c r="N22" s="67">
        <v>50593</v>
      </c>
      <c r="O22" s="67">
        <v>84814</v>
      </c>
      <c r="P22" s="67">
        <v>135375</v>
      </c>
      <c r="Q22" s="68">
        <v>3962</v>
      </c>
      <c r="R22" s="69">
        <v>1359</v>
      </c>
      <c r="S22" s="69">
        <v>0</v>
      </c>
      <c r="T22" s="69">
        <v>0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2" customHeight="1">
      <c r="A23" s="11"/>
      <c r="B23" s="91" t="s">
        <v>47</v>
      </c>
      <c r="C23" s="87">
        <f t="shared" si="3"/>
        <v>387771</v>
      </c>
      <c r="D23" s="67">
        <v>155821</v>
      </c>
      <c r="E23" s="67">
        <v>231950</v>
      </c>
      <c r="F23" s="89">
        <v>388186</v>
      </c>
      <c r="G23" s="90">
        <v>21548</v>
      </c>
      <c r="H23" s="90">
        <v>9957</v>
      </c>
      <c r="I23" s="90">
        <v>0</v>
      </c>
      <c r="J23" s="90">
        <v>0</v>
      </c>
      <c r="K23" s="11"/>
      <c r="L23" s="66" t="s">
        <v>48</v>
      </c>
      <c r="M23" s="67">
        <f t="shared" si="1"/>
        <v>211631</v>
      </c>
      <c r="N23" s="67">
        <v>44748</v>
      </c>
      <c r="O23" s="67">
        <v>166883</v>
      </c>
      <c r="P23" s="67">
        <v>213409</v>
      </c>
      <c r="Q23" s="68">
        <v>3745</v>
      </c>
      <c r="R23" s="69">
        <v>1102</v>
      </c>
      <c r="S23" s="69">
        <v>0</v>
      </c>
      <c r="T23" s="69">
        <v>0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4" ht="12" customHeight="1">
      <c r="B24" s="71" t="s">
        <v>49</v>
      </c>
      <c r="C24" s="87">
        <f t="shared" si="3"/>
        <v>117171</v>
      </c>
      <c r="D24" s="67">
        <v>34665</v>
      </c>
      <c r="E24" s="67">
        <v>82506</v>
      </c>
      <c r="F24" s="89">
        <v>119303</v>
      </c>
      <c r="G24" s="90">
        <v>3913</v>
      </c>
      <c r="H24" s="90">
        <v>242</v>
      </c>
      <c r="I24" s="90">
        <v>0</v>
      </c>
      <c r="J24" s="90">
        <v>0</v>
      </c>
      <c r="K24" s="11"/>
      <c r="L24" s="66" t="s">
        <v>50</v>
      </c>
      <c r="M24" s="67">
        <f t="shared" si="1"/>
        <v>156092</v>
      </c>
      <c r="N24" s="67">
        <v>33805</v>
      </c>
      <c r="O24" s="67">
        <v>122287</v>
      </c>
      <c r="P24" s="67">
        <v>161935</v>
      </c>
      <c r="Q24" s="68">
        <v>1351</v>
      </c>
      <c r="R24" s="69">
        <v>492</v>
      </c>
      <c r="S24" s="69">
        <v>0</v>
      </c>
      <c r="T24" s="69">
        <v>0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</row>
    <row r="25" spans="2:34" ht="12" customHeight="1">
      <c r="B25" s="71" t="s">
        <v>51</v>
      </c>
      <c r="C25" s="87">
        <f t="shared" si="3"/>
        <v>366174</v>
      </c>
      <c r="D25" s="67">
        <v>88449</v>
      </c>
      <c r="E25" s="67">
        <v>277725</v>
      </c>
      <c r="F25" s="89">
        <v>365401</v>
      </c>
      <c r="G25" s="90">
        <v>10464</v>
      </c>
      <c r="H25" s="90">
        <v>3354</v>
      </c>
      <c r="I25" s="90">
        <v>0</v>
      </c>
      <c r="J25" s="90">
        <v>0</v>
      </c>
      <c r="K25" s="11"/>
      <c r="L25" s="66" t="s">
        <v>52</v>
      </c>
      <c r="M25" s="67">
        <f t="shared" si="1"/>
        <v>395472</v>
      </c>
      <c r="N25" s="67">
        <v>59596</v>
      </c>
      <c r="O25" s="67">
        <v>335876</v>
      </c>
      <c r="P25" s="67">
        <v>406245</v>
      </c>
      <c r="Q25" s="68">
        <v>1833</v>
      </c>
      <c r="R25" s="69">
        <v>2767</v>
      </c>
      <c r="S25" s="69">
        <v>0</v>
      </c>
      <c r="T25" s="69">
        <v>0</v>
      </c>
      <c r="U25" s="93"/>
      <c r="V25" s="94"/>
      <c r="W25" s="94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ht="12" customHeight="1">
      <c r="A26" s="11"/>
      <c r="B26" s="91" t="s">
        <v>53</v>
      </c>
      <c r="C26" s="87">
        <f t="shared" si="3"/>
        <v>124803</v>
      </c>
      <c r="D26" s="67">
        <v>9715</v>
      </c>
      <c r="E26" s="67">
        <v>115088</v>
      </c>
      <c r="F26" s="89">
        <v>131157</v>
      </c>
      <c r="G26" s="90">
        <v>0</v>
      </c>
      <c r="H26" s="90">
        <v>0</v>
      </c>
      <c r="I26" s="90">
        <v>0</v>
      </c>
      <c r="J26" s="90">
        <v>0</v>
      </c>
      <c r="K26" s="11"/>
      <c r="L26" s="66" t="s">
        <v>54</v>
      </c>
      <c r="M26" s="67">
        <f t="shared" si="1"/>
        <v>32198</v>
      </c>
      <c r="N26" s="67">
        <v>2819</v>
      </c>
      <c r="O26" s="67">
        <v>29379</v>
      </c>
      <c r="P26" s="67">
        <v>33919</v>
      </c>
      <c r="Q26" s="68">
        <v>0</v>
      </c>
      <c r="R26" s="69">
        <v>0</v>
      </c>
      <c r="S26" s="69">
        <v>0</v>
      </c>
      <c r="T26" s="69">
        <v>0</v>
      </c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2:34" ht="12" customHeight="1">
      <c r="B27" s="71" t="s">
        <v>55</v>
      </c>
      <c r="C27" s="87">
        <f t="shared" si="3"/>
        <v>516799</v>
      </c>
      <c r="D27" s="67">
        <v>190291</v>
      </c>
      <c r="E27" s="67">
        <v>326508</v>
      </c>
      <c r="F27" s="89">
        <v>554231</v>
      </c>
      <c r="G27" s="90">
        <v>12413</v>
      </c>
      <c r="H27" s="90">
        <v>4957</v>
      </c>
      <c r="I27" s="90">
        <v>0</v>
      </c>
      <c r="J27" s="90">
        <v>0</v>
      </c>
      <c r="K27" s="11"/>
      <c r="L27" s="66" t="s">
        <v>56</v>
      </c>
      <c r="M27" s="67">
        <f t="shared" si="1"/>
        <v>300099</v>
      </c>
      <c r="N27" s="67">
        <v>86718</v>
      </c>
      <c r="O27" s="67">
        <v>213381</v>
      </c>
      <c r="P27" s="67">
        <v>292737</v>
      </c>
      <c r="Q27" s="68">
        <v>3175</v>
      </c>
      <c r="R27" s="69">
        <v>1141</v>
      </c>
      <c r="S27" s="69">
        <v>0</v>
      </c>
      <c r="T27" s="69">
        <v>0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2:34" ht="12" customHeight="1">
      <c r="B28" s="71" t="s">
        <v>57</v>
      </c>
      <c r="C28" s="87">
        <f t="shared" si="3"/>
        <v>2967752</v>
      </c>
      <c r="D28" s="67">
        <v>2004332</v>
      </c>
      <c r="E28" s="67">
        <v>963420</v>
      </c>
      <c r="F28" s="89">
        <v>2836244</v>
      </c>
      <c r="G28" s="90">
        <v>101335</v>
      </c>
      <c r="H28" s="90">
        <v>109492</v>
      </c>
      <c r="I28" s="90">
        <v>0</v>
      </c>
      <c r="J28" s="90">
        <v>0</v>
      </c>
      <c r="K28" s="11"/>
      <c r="L28" s="66" t="s">
        <v>58</v>
      </c>
      <c r="M28" s="67">
        <f t="shared" si="1"/>
        <v>60179</v>
      </c>
      <c r="N28" s="67">
        <v>6903</v>
      </c>
      <c r="O28" s="67">
        <v>53276</v>
      </c>
      <c r="P28" s="67">
        <v>63234</v>
      </c>
      <c r="Q28" s="68">
        <v>0</v>
      </c>
      <c r="R28" s="69">
        <v>0</v>
      </c>
      <c r="S28" s="69">
        <v>0</v>
      </c>
      <c r="T28" s="69">
        <v>0</v>
      </c>
      <c r="U28" s="95"/>
      <c r="V28" s="94"/>
      <c r="W28" s="94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ht="12" customHeight="1">
      <c r="A29" s="11"/>
      <c r="B29" s="91" t="s">
        <v>59</v>
      </c>
      <c r="C29" s="87">
        <f t="shared" si="3"/>
        <v>148915</v>
      </c>
      <c r="D29" s="67">
        <v>69824</v>
      </c>
      <c r="E29" s="67">
        <v>79091</v>
      </c>
      <c r="F29" s="89">
        <v>140238</v>
      </c>
      <c r="G29" s="90">
        <v>5461</v>
      </c>
      <c r="H29" s="90">
        <v>1169</v>
      </c>
      <c r="I29" s="90">
        <v>0</v>
      </c>
      <c r="J29" s="90">
        <v>0</v>
      </c>
      <c r="K29" s="11"/>
      <c r="L29" s="66" t="s">
        <v>60</v>
      </c>
      <c r="M29" s="67">
        <f t="shared" si="1"/>
        <v>206229</v>
      </c>
      <c r="N29" s="67">
        <v>67431</v>
      </c>
      <c r="O29" s="67">
        <v>138798</v>
      </c>
      <c r="P29" s="67">
        <v>208276</v>
      </c>
      <c r="Q29" s="68">
        <v>6449</v>
      </c>
      <c r="R29" s="69">
        <v>1723</v>
      </c>
      <c r="S29" s="69">
        <v>0</v>
      </c>
      <c r="T29" s="69">
        <v>0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2:34" ht="12" customHeight="1">
      <c r="B30" s="71" t="s">
        <v>61</v>
      </c>
      <c r="C30" s="87">
        <f t="shared" si="3"/>
        <v>93601</v>
      </c>
      <c r="D30" s="67">
        <v>11063</v>
      </c>
      <c r="E30" s="67">
        <v>82538</v>
      </c>
      <c r="F30" s="89">
        <v>107170</v>
      </c>
      <c r="G30" s="90">
        <v>7763</v>
      </c>
      <c r="H30" s="90">
        <v>1908</v>
      </c>
      <c r="I30" s="90">
        <v>37217</v>
      </c>
      <c r="J30" s="90">
        <v>55784</v>
      </c>
      <c r="K30" s="11"/>
      <c r="L30" s="96"/>
      <c r="M30" s="60" t="s">
        <v>62</v>
      </c>
      <c r="N30" s="60" t="s">
        <v>62</v>
      </c>
      <c r="O30" s="60"/>
      <c r="P30" s="60" t="s">
        <v>62</v>
      </c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2:34" ht="12" customHeight="1">
      <c r="B31" s="71" t="s">
        <v>63</v>
      </c>
      <c r="C31" s="87">
        <f t="shared" si="3"/>
        <v>6121704</v>
      </c>
      <c r="D31" s="67">
        <v>3167934</v>
      </c>
      <c r="E31" s="67">
        <v>2953770</v>
      </c>
      <c r="F31" s="89">
        <v>6024634</v>
      </c>
      <c r="G31" s="90">
        <v>161492</v>
      </c>
      <c r="H31" s="90">
        <v>181351</v>
      </c>
      <c r="I31" s="90">
        <v>0</v>
      </c>
      <c r="J31" s="90">
        <v>0</v>
      </c>
      <c r="K31" s="84" t="s">
        <v>64</v>
      </c>
      <c r="L31" s="85"/>
      <c r="M31" s="97">
        <f aca="true" t="shared" si="4" ref="M31:R31">SUM(M32:M43)</f>
        <v>3137434</v>
      </c>
      <c r="N31" s="60">
        <f t="shared" si="4"/>
        <v>956573</v>
      </c>
      <c r="O31" s="60">
        <f t="shared" si="4"/>
        <v>2180861</v>
      </c>
      <c r="P31" s="60">
        <f t="shared" si="4"/>
        <v>3142258</v>
      </c>
      <c r="Q31" s="60">
        <f t="shared" si="4"/>
        <v>57308</v>
      </c>
      <c r="R31" s="60">
        <f t="shared" si="4"/>
        <v>60181</v>
      </c>
      <c r="S31" s="79">
        <v>0</v>
      </c>
      <c r="T31" s="79">
        <v>0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2:34" ht="12" customHeight="1">
      <c r="B32" s="71" t="s">
        <v>65</v>
      </c>
      <c r="C32" s="87">
        <f t="shared" si="3"/>
        <v>389022</v>
      </c>
      <c r="D32" s="67">
        <v>85017</v>
      </c>
      <c r="E32" s="67">
        <v>304005</v>
      </c>
      <c r="F32" s="89">
        <v>401941</v>
      </c>
      <c r="G32" s="90">
        <v>3678</v>
      </c>
      <c r="H32" s="90">
        <v>2371</v>
      </c>
      <c r="I32" s="90">
        <v>0</v>
      </c>
      <c r="J32" s="90">
        <v>0</v>
      </c>
      <c r="K32" s="98"/>
      <c r="L32" s="66" t="s">
        <v>66</v>
      </c>
      <c r="M32" s="67">
        <f aca="true" t="shared" si="5" ref="M32:M43">SUM(N32:O32)</f>
        <v>140749</v>
      </c>
      <c r="N32" s="67">
        <v>45359</v>
      </c>
      <c r="O32" s="67">
        <v>95390</v>
      </c>
      <c r="P32" s="67">
        <v>138601</v>
      </c>
      <c r="Q32" s="68">
        <v>3255</v>
      </c>
      <c r="R32" s="69">
        <v>3248</v>
      </c>
      <c r="S32" s="69">
        <v>0</v>
      </c>
      <c r="T32" s="69">
        <v>0</v>
      </c>
      <c r="U32" s="72"/>
      <c r="V32" s="72"/>
      <c r="W32" s="72"/>
      <c r="X32" s="72"/>
      <c r="Y32" s="72"/>
      <c r="Z32" s="72"/>
      <c r="AA32" s="72"/>
      <c r="AB32" s="99"/>
      <c r="AC32" s="99"/>
      <c r="AD32" s="99"/>
      <c r="AE32" s="99"/>
      <c r="AF32" s="72"/>
      <c r="AG32" s="99"/>
      <c r="AH32" s="72"/>
    </row>
    <row r="33" spans="2:34" ht="12" customHeight="1">
      <c r="B33" s="71" t="s">
        <v>67</v>
      </c>
      <c r="C33" s="87">
        <f t="shared" si="3"/>
        <v>549947</v>
      </c>
      <c r="D33" s="67">
        <v>170334</v>
      </c>
      <c r="E33" s="67">
        <v>379613</v>
      </c>
      <c r="F33" s="89">
        <v>579311</v>
      </c>
      <c r="G33" s="90">
        <v>10620</v>
      </c>
      <c r="H33" s="90">
        <v>24018</v>
      </c>
      <c r="I33" s="90">
        <v>0</v>
      </c>
      <c r="J33" s="90">
        <v>0</v>
      </c>
      <c r="K33" s="58" t="s">
        <v>62</v>
      </c>
      <c r="L33" s="66" t="s">
        <v>68</v>
      </c>
      <c r="M33" s="67">
        <f t="shared" si="5"/>
        <v>52369</v>
      </c>
      <c r="N33" s="67">
        <v>10833</v>
      </c>
      <c r="O33" s="67">
        <v>41536</v>
      </c>
      <c r="P33" s="67">
        <v>57117</v>
      </c>
      <c r="Q33" s="68">
        <v>0</v>
      </c>
      <c r="R33" s="68">
        <v>0</v>
      </c>
      <c r="S33" s="69">
        <v>0</v>
      </c>
      <c r="T33" s="69">
        <v>0</v>
      </c>
      <c r="U33" s="100"/>
      <c r="V33" s="72"/>
      <c r="W33" s="72"/>
      <c r="X33" s="72"/>
      <c r="Y33" s="72"/>
      <c r="Z33" s="72"/>
      <c r="AA33" s="72"/>
      <c r="AB33" s="99"/>
      <c r="AC33" s="99"/>
      <c r="AD33" s="99"/>
      <c r="AE33" s="99"/>
      <c r="AF33" s="72"/>
      <c r="AG33" s="99"/>
      <c r="AH33" s="72"/>
    </row>
    <row r="34" spans="2:34" ht="12" customHeight="1">
      <c r="B34" s="71" t="s">
        <v>69</v>
      </c>
      <c r="C34" s="87">
        <f t="shared" si="3"/>
        <v>220825</v>
      </c>
      <c r="D34" s="67">
        <v>88828</v>
      </c>
      <c r="E34" s="67">
        <v>131997</v>
      </c>
      <c r="F34" s="89">
        <v>213032</v>
      </c>
      <c r="G34" s="90">
        <v>5477</v>
      </c>
      <c r="H34" s="90">
        <v>1280</v>
      </c>
      <c r="I34" s="90">
        <v>0</v>
      </c>
      <c r="J34" s="90">
        <v>0</v>
      </c>
      <c r="K34" s="11"/>
      <c r="L34" s="66" t="s">
        <v>70</v>
      </c>
      <c r="M34" s="67">
        <f t="shared" si="5"/>
        <v>542197</v>
      </c>
      <c r="N34" s="67">
        <v>250173</v>
      </c>
      <c r="O34" s="67">
        <v>292024</v>
      </c>
      <c r="P34" s="67">
        <v>521538</v>
      </c>
      <c r="Q34" s="68">
        <v>23365</v>
      </c>
      <c r="R34" s="69">
        <v>27980</v>
      </c>
      <c r="S34" s="69">
        <v>0</v>
      </c>
      <c r="T34" s="69">
        <v>0</v>
      </c>
      <c r="U34" s="72"/>
      <c r="V34" s="72"/>
      <c r="W34" s="72"/>
      <c r="X34" s="72"/>
      <c r="Y34" s="72"/>
      <c r="Z34" s="72"/>
      <c r="AA34" s="72"/>
      <c r="AB34" s="99"/>
      <c r="AC34" s="99"/>
      <c r="AD34" s="99"/>
      <c r="AE34" s="99"/>
      <c r="AF34" s="72"/>
      <c r="AG34" s="99"/>
      <c r="AH34" s="72"/>
    </row>
    <row r="35" spans="1:34" ht="12" customHeight="1">
      <c r="A35" s="11"/>
      <c r="B35" s="91" t="s">
        <v>71</v>
      </c>
      <c r="C35" s="87">
        <f t="shared" si="3"/>
        <v>459048</v>
      </c>
      <c r="D35" s="67">
        <v>167567</v>
      </c>
      <c r="E35" s="67">
        <v>291481</v>
      </c>
      <c r="F35" s="89">
        <v>439414</v>
      </c>
      <c r="G35" s="90">
        <v>8322</v>
      </c>
      <c r="H35" s="90">
        <v>3711</v>
      </c>
      <c r="I35" s="90">
        <v>0</v>
      </c>
      <c r="J35" s="90">
        <v>0</v>
      </c>
      <c r="K35" s="11"/>
      <c r="L35" s="66" t="s">
        <v>72</v>
      </c>
      <c r="M35" s="67">
        <f t="shared" si="5"/>
        <v>153424</v>
      </c>
      <c r="N35" s="67">
        <v>46155</v>
      </c>
      <c r="O35" s="67">
        <v>107269</v>
      </c>
      <c r="P35" s="67">
        <v>152140</v>
      </c>
      <c r="Q35" s="68">
        <v>3507</v>
      </c>
      <c r="R35" s="69">
        <v>2460</v>
      </c>
      <c r="S35" s="69">
        <v>0</v>
      </c>
      <c r="T35" s="69">
        <v>0</v>
      </c>
      <c r="U35" s="72"/>
      <c r="V35" s="72"/>
      <c r="W35" s="72"/>
      <c r="X35" s="72"/>
      <c r="Y35" s="72"/>
      <c r="Z35" s="72"/>
      <c r="AA35" s="72"/>
      <c r="AB35" s="99"/>
      <c r="AC35" s="99"/>
      <c r="AD35" s="99"/>
      <c r="AE35" s="99"/>
      <c r="AF35" s="72"/>
      <c r="AG35" s="99"/>
      <c r="AH35" s="72"/>
    </row>
    <row r="36" spans="1:34" ht="12" customHeight="1">
      <c r="A36" s="11"/>
      <c r="B36" s="91" t="s">
        <v>73</v>
      </c>
      <c r="C36" s="87">
        <f t="shared" si="3"/>
        <v>353488</v>
      </c>
      <c r="D36" s="67">
        <v>118751</v>
      </c>
      <c r="E36" s="67">
        <v>234737</v>
      </c>
      <c r="F36" s="89">
        <v>357238</v>
      </c>
      <c r="G36" s="90">
        <v>10316</v>
      </c>
      <c r="H36" s="90">
        <v>3896</v>
      </c>
      <c r="I36" s="90">
        <v>0</v>
      </c>
      <c r="J36" s="90">
        <v>0</v>
      </c>
      <c r="K36" s="11"/>
      <c r="L36" s="66" t="s">
        <v>74</v>
      </c>
      <c r="M36" s="67">
        <f t="shared" si="5"/>
        <v>415707</v>
      </c>
      <c r="N36" s="67">
        <v>109985</v>
      </c>
      <c r="O36" s="67">
        <v>305722</v>
      </c>
      <c r="P36" s="67">
        <v>429258</v>
      </c>
      <c r="Q36" s="68">
        <v>5739</v>
      </c>
      <c r="R36" s="69">
        <v>5279</v>
      </c>
      <c r="S36" s="69">
        <v>0</v>
      </c>
      <c r="T36" s="69"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</row>
    <row r="37" spans="2:34" ht="12" customHeight="1">
      <c r="B37" s="71" t="s">
        <v>75</v>
      </c>
      <c r="C37" s="87">
        <f t="shared" si="3"/>
        <v>151322</v>
      </c>
      <c r="D37" s="67">
        <v>38175</v>
      </c>
      <c r="E37" s="67">
        <v>113147</v>
      </c>
      <c r="F37" s="89">
        <v>156616</v>
      </c>
      <c r="G37" s="90">
        <v>7866</v>
      </c>
      <c r="H37" s="90">
        <v>1034</v>
      </c>
      <c r="I37" s="90">
        <v>0</v>
      </c>
      <c r="J37" s="90">
        <v>0</v>
      </c>
      <c r="K37" s="11"/>
      <c r="L37" s="66" t="s">
        <v>76</v>
      </c>
      <c r="M37" s="67">
        <f t="shared" si="5"/>
        <v>133253</v>
      </c>
      <c r="N37" s="67">
        <v>37065</v>
      </c>
      <c r="O37" s="67">
        <v>96188</v>
      </c>
      <c r="P37" s="67">
        <v>134859</v>
      </c>
      <c r="Q37" s="68">
        <v>1804</v>
      </c>
      <c r="R37" s="69">
        <v>1197</v>
      </c>
      <c r="S37" s="69">
        <v>0</v>
      </c>
      <c r="T37" s="69">
        <v>0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  <row r="38" spans="2:34" ht="12" customHeight="1">
      <c r="B38" s="71" t="s">
        <v>77</v>
      </c>
      <c r="C38" s="87">
        <f t="shared" si="3"/>
        <v>63335</v>
      </c>
      <c r="D38" s="67">
        <v>11885</v>
      </c>
      <c r="E38" s="67">
        <v>51450</v>
      </c>
      <c r="F38" s="89">
        <v>64733</v>
      </c>
      <c r="G38" s="90">
        <v>0</v>
      </c>
      <c r="H38" s="90">
        <v>0</v>
      </c>
      <c r="I38" s="90">
        <v>0</v>
      </c>
      <c r="J38" s="90">
        <v>0</v>
      </c>
      <c r="K38" s="11"/>
      <c r="L38" s="66" t="s">
        <v>78</v>
      </c>
      <c r="M38" s="67">
        <f t="shared" si="5"/>
        <v>703217</v>
      </c>
      <c r="N38" s="67">
        <v>229384</v>
      </c>
      <c r="O38" s="67">
        <v>473833</v>
      </c>
      <c r="P38" s="67">
        <v>695452</v>
      </c>
      <c r="Q38" s="68">
        <v>10511</v>
      </c>
      <c r="R38" s="69">
        <v>11801</v>
      </c>
      <c r="S38" s="69">
        <v>0</v>
      </c>
      <c r="T38" s="69">
        <v>0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2:34" ht="12" customHeight="1">
      <c r="B39" s="71" t="s">
        <v>79</v>
      </c>
      <c r="C39" s="87">
        <f t="shared" si="3"/>
        <v>147984</v>
      </c>
      <c r="D39" s="67">
        <v>52076</v>
      </c>
      <c r="E39" s="67">
        <v>95908</v>
      </c>
      <c r="F39" s="89">
        <v>151274</v>
      </c>
      <c r="G39" s="90">
        <v>10530</v>
      </c>
      <c r="H39" s="90">
        <v>1222</v>
      </c>
      <c r="I39" s="90">
        <v>0</v>
      </c>
      <c r="J39" s="90">
        <v>0</v>
      </c>
      <c r="K39" s="11"/>
      <c r="L39" s="66" t="s">
        <v>80</v>
      </c>
      <c r="M39" s="67">
        <f t="shared" si="5"/>
        <v>153271</v>
      </c>
      <c r="N39" s="67">
        <v>30572</v>
      </c>
      <c r="O39" s="67">
        <v>122699</v>
      </c>
      <c r="P39" s="67">
        <v>155936</v>
      </c>
      <c r="Q39" s="68">
        <v>1077</v>
      </c>
      <c r="R39" s="69">
        <v>631</v>
      </c>
      <c r="S39" s="69">
        <v>0</v>
      </c>
      <c r="T39" s="69">
        <v>0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</row>
    <row r="40" spans="2:34" ht="12" customHeight="1">
      <c r="B40" s="71" t="s">
        <v>81</v>
      </c>
      <c r="C40" s="87">
        <f t="shared" si="3"/>
        <v>203649</v>
      </c>
      <c r="D40" s="67">
        <v>69844</v>
      </c>
      <c r="E40" s="67">
        <v>133805</v>
      </c>
      <c r="F40" s="89">
        <v>206058</v>
      </c>
      <c r="G40" s="90">
        <v>5968</v>
      </c>
      <c r="H40" s="90">
        <v>1665</v>
      </c>
      <c r="I40" s="90">
        <v>0</v>
      </c>
      <c r="J40" s="90">
        <v>0</v>
      </c>
      <c r="K40" s="11"/>
      <c r="L40" s="66" t="s">
        <v>82</v>
      </c>
      <c r="M40" s="67">
        <f t="shared" si="5"/>
        <v>287593</v>
      </c>
      <c r="N40" s="67">
        <v>70470</v>
      </c>
      <c r="O40" s="67">
        <v>217123</v>
      </c>
      <c r="P40" s="67">
        <v>299464</v>
      </c>
      <c r="Q40" s="68">
        <v>3518</v>
      </c>
      <c r="R40" s="69">
        <v>3321</v>
      </c>
      <c r="S40" s="69">
        <v>0</v>
      </c>
      <c r="T40" s="69">
        <v>0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</row>
    <row r="41" spans="1:34" ht="12" customHeight="1">
      <c r="A41" s="11"/>
      <c r="B41" s="91" t="s">
        <v>83</v>
      </c>
      <c r="C41" s="87">
        <f t="shared" si="3"/>
        <v>504502</v>
      </c>
      <c r="D41" s="67">
        <v>239332</v>
      </c>
      <c r="E41" s="67">
        <v>265170</v>
      </c>
      <c r="F41" s="89">
        <v>502779</v>
      </c>
      <c r="G41" s="90">
        <v>22703</v>
      </c>
      <c r="H41" s="90">
        <v>20424</v>
      </c>
      <c r="I41" s="90">
        <v>0</v>
      </c>
      <c r="J41" s="90">
        <v>0</v>
      </c>
      <c r="K41" s="11"/>
      <c r="L41" s="66" t="s">
        <v>84</v>
      </c>
      <c r="M41" s="67">
        <f t="shared" si="5"/>
        <v>82400</v>
      </c>
      <c r="N41" s="67">
        <v>14029</v>
      </c>
      <c r="O41" s="67">
        <v>68371</v>
      </c>
      <c r="P41" s="67">
        <v>85359</v>
      </c>
      <c r="Q41" s="68">
        <v>560</v>
      </c>
      <c r="R41" s="69">
        <v>504</v>
      </c>
      <c r="S41" s="69">
        <v>0</v>
      </c>
      <c r="T41" s="69">
        <v>0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2:34" ht="12" customHeight="1">
      <c r="B42" s="71" t="s">
        <v>85</v>
      </c>
      <c r="C42" s="87">
        <f t="shared" si="3"/>
        <v>751993</v>
      </c>
      <c r="D42" s="67">
        <v>349527</v>
      </c>
      <c r="E42" s="67">
        <v>402466</v>
      </c>
      <c r="F42" s="89">
        <v>765704</v>
      </c>
      <c r="G42" s="90">
        <v>38446</v>
      </c>
      <c r="H42" s="90">
        <v>20547</v>
      </c>
      <c r="I42" s="90">
        <v>0</v>
      </c>
      <c r="J42" s="90">
        <v>0</v>
      </c>
      <c r="K42" s="11"/>
      <c r="L42" s="66" t="s">
        <v>86</v>
      </c>
      <c r="M42" s="67">
        <f t="shared" si="5"/>
        <v>403265</v>
      </c>
      <c r="N42" s="67">
        <v>103636</v>
      </c>
      <c r="O42" s="67">
        <v>299629</v>
      </c>
      <c r="P42" s="67">
        <v>399502</v>
      </c>
      <c r="Q42" s="68">
        <v>3972</v>
      </c>
      <c r="R42" s="69">
        <v>3760</v>
      </c>
      <c r="S42" s="69">
        <v>0</v>
      </c>
      <c r="T42" s="69">
        <v>0</v>
      </c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" customHeight="1">
      <c r="A43" s="11"/>
      <c r="B43" s="91" t="s">
        <v>87</v>
      </c>
      <c r="C43" s="87">
        <f t="shared" si="3"/>
        <v>112103</v>
      </c>
      <c r="D43" s="67">
        <v>36849</v>
      </c>
      <c r="E43" s="67">
        <v>75254</v>
      </c>
      <c r="F43" s="89">
        <v>114922</v>
      </c>
      <c r="G43" s="90">
        <v>13017</v>
      </c>
      <c r="H43" s="90">
        <v>1569</v>
      </c>
      <c r="I43" s="90">
        <v>0</v>
      </c>
      <c r="J43" s="90">
        <v>0</v>
      </c>
      <c r="K43" s="11"/>
      <c r="L43" s="66" t="s">
        <v>88</v>
      </c>
      <c r="M43" s="67">
        <f t="shared" si="5"/>
        <v>69989</v>
      </c>
      <c r="N43" s="67">
        <v>8912</v>
      </c>
      <c r="O43" s="67">
        <v>61077</v>
      </c>
      <c r="P43" s="67">
        <v>73032</v>
      </c>
      <c r="Q43" s="68">
        <v>0</v>
      </c>
      <c r="R43" s="69">
        <v>0</v>
      </c>
      <c r="S43" s="69">
        <v>0</v>
      </c>
      <c r="T43" s="69">
        <v>0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" customHeight="1">
      <c r="A44" s="11"/>
      <c r="B44" s="91" t="s">
        <v>89</v>
      </c>
      <c r="C44" s="87">
        <f t="shared" si="3"/>
        <v>116680</v>
      </c>
      <c r="D44" s="67">
        <v>32468</v>
      </c>
      <c r="E44" s="67">
        <v>84212</v>
      </c>
      <c r="F44" s="89">
        <v>134221</v>
      </c>
      <c r="G44" s="90">
        <v>12670</v>
      </c>
      <c r="H44" s="90">
        <v>1649</v>
      </c>
      <c r="I44" s="90">
        <v>0</v>
      </c>
      <c r="J44" s="90">
        <v>0</v>
      </c>
      <c r="M44" s="101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2:34" ht="12" customHeight="1">
      <c r="B45" s="71" t="s">
        <v>90</v>
      </c>
      <c r="C45" s="87">
        <f t="shared" si="3"/>
        <v>42219</v>
      </c>
      <c r="D45" s="67">
        <v>8059</v>
      </c>
      <c r="E45" s="67">
        <v>34160</v>
      </c>
      <c r="F45" s="89">
        <v>41394</v>
      </c>
      <c r="G45" s="90">
        <v>0</v>
      </c>
      <c r="H45" s="90">
        <v>0</v>
      </c>
      <c r="I45" s="90">
        <v>0</v>
      </c>
      <c r="J45" s="90">
        <v>0</v>
      </c>
      <c r="K45" s="103" t="s">
        <v>91</v>
      </c>
      <c r="L45" s="104"/>
      <c r="M45" s="105">
        <f aca="true" t="shared" si="6" ref="M45:R45">SUM(M46:M48)</f>
        <v>112152</v>
      </c>
      <c r="N45" s="106">
        <f t="shared" si="6"/>
        <v>24609</v>
      </c>
      <c r="O45" s="106">
        <f t="shared" si="6"/>
        <v>87543</v>
      </c>
      <c r="P45" s="106">
        <f t="shared" si="6"/>
        <v>110295</v>
      </c>
      <c r="Q45" s="106">
        <f t="shared" si="6"/>
        <v>812</v>
      </c>
      <c r="R45" s="106">
        <f t="shared" si="6"/>
        <v>956</v>
      </c>
      <c r="S45" s="79">
        <v>0</v>
      </c>
      <c r="T45" s="79">
        <v>0</v>
      </c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2:34" ht="12" customHeight="1">
      <c r="B46" s="71" t="s">
        <v>92</v>
      </c>
      <c r="C46" s="87">
        <f t="shared" si="3"/>
        <v>41981</v>
      </c>
      <c r="D46" s="67">
        <v>15516</v>
      </c>
      <c r="E46" s="67">
        <v>26465</v>
      </c>
      <c r="F46" s="89">
        <v>44814</v>
      </c>
      <c r="G46" s="90">
        <v>0</v>
      </c>
      <c r="H46" s="90">
        <v>0</v>
      </c>
      <c r="I46" s="90">
        <v>0</v>
      </c>
      <c r="J46" s="90">
        <v>0</v>
      </c>
      <c r="K46" s="11"/>
      <c r="L46" s="96" t="s">
        <v>93</v>
      </c>
      <c r="M46" s="67">
        <v>46968</v>
      </c>
      <c r="N46" s="67">
        <v>9700</v>
      </c>
      <c r="O46" s="67">
        <v>37268</v>
      </c>
      <c r="P46" s="67">
        <v>48066</v>
      </c>
      <c r="Q46" s="68">
        <v>0</v>
      </c>
      <c r="R46" s="68">
        <v>0</v>
      </c>
      <c r="S46" s="68">
        <v>0</v>
      </c>
      <c r="T46" s="68">
        <v>0</v>
      </c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</row>
    <row r="47" spans="2:34" ht="12" customHeight="1">
      <c r="B47" s="71" t="s">
        <v>94</v>
      </c>
      <c r="C47" s="87">
        <f t="shared" si="3"/>
        <v>695479</v>
      </c>
      <c r="D47" s="67">
        <v>394177</v>
      </c>
      <c r="E47" s="67">
        <v>301302</v>
      </c>
      <c r="F47" s="89">
        <v>677140</v>
      </c>
      <c r="G47" s="90">
        <v>103479</v>
      </c>
      <c r="H47" s="90">
        <v>68539</v>
      </c>
      <c r="I47" s="90">
        <v>0</v>
      </c>
      <c r="J47" s="90">
        <v>0</v>
      </c>
      <c r="L47" s="96" t="s">
        <v>95</v>
      </c>
      <c r="M47" s="67">
        <v>61610</v>
      </c>
      <c r="N47" s="67">
        <v>13397</v>
      </c>
      <c r="O47" s="67">
        <v>48213</v>
      </c>
      <c r="P47" s="67">
        <v>58358</v>
      </c>
      <c r="Q47" s="68">
        <v>812</v>
      </c>
      <c r="R47" s="68">
        <v>956</v>
      </c>
      <c r="S47" s="68">
        <v>0</v>
      </c>
      <c r="T47" s="68">
        <v>0</v>
      </c>
      <c r="U47" s="72"/>
      <c r="V47" s="72"/>
      <c r="W47" s="72"/>
      <c r="X47" s="72"/>
      <c r="Y47" s="72"/>
      <c r="Z47" s="72"/>
      <c r="AA47" s="72"/>
      <c r="AB47" s="71"/>
      <c r="AC47" s="72"/>
      <c r="AD47" s="72"/>
      <c r="AE47" s="72"/>
      <c r="AF47" s="72"/>
      <c r="AG47" s="72"/>
      <c r="AH47" s="72"/>
    </row>
    <row r="48" spans="1:34" ht="12" customHeight="1">
      <c r="A48" s="11"/>
      <c r="B48" s="91" t="s">
        <v>96</v>
      </c>
      <c r="C48" s="87">
        <f t="shared" si="3"/>
        <v>34970</v>
      </c>
      <c r="D48" s="67">
        <v>5246</v>
      </c>
      <c r="E48" s="67">
        <v>29724</v>
      </c>
      <c r="F48" s="89">
        <v>36505</v>
      </c>
      <c r="G48" s="90">
        <v>0</v>
      </c>
      <c r="H48" s="90">
        <v>0</v>
      </c>
      <c r="I48" s="90">
        <v>0</v>
      </c>
      <c r="J48" s="90">
        <v>0</v>
      </c>
      <c r="K48" s="11"/>
      <c r="L48" s="96" t="s">
        <v>97</v>
      </c>
      <c r="M48" s="67">
        <v>3574</v>
      </c>
      <c r="N48" s="67">
        <v>1512</v>
      </c>
      <c r="O48" s="67">
        <v>2062</v>
      </c>
      <c r="P48" s="67">
        <v>3871</v>
      </c>
      <c r="Q48" s="68">
        <v>0</v>
      </c>
      <c r="R48" s="68">
        <v>0</v>
      </c>
      <c r="S48" s="68">
        <v>0</v>
      </c>
      <c r="T48" s="68">
        <v>0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2:34" ht="12" customHeight="1">
      <c r="B49" s="71" t="s">
        <v>98</v>
      </c>
      <c r="C49" s="87">
        <f t="shared" si="3"/>
        <v>24618</v>
      </c>
      <c r="D49" s="67">
        <v>3791</v>
      </c>
      <c r="E49" s="67">
        <v>20827</v>
      </c>
      <c r="F49" s="89">
        <v>24161</v>
      </c>
      <c r="G49" s="90">
        <v>0</v>
      </c>
      <c r="H49" s="90">
        <v>0</v>
      </c>
      <c r="I49" s="90">
        <v>0</v>
      </c>
      <c r="J49" s="90">
        <v>0</v>
      </c>
      <c r="K49" s="58"/>
      <c r="L49" s="91"/>
      <c r="M49" s="87"/>
      <c r="N49" s="67"/>
      <c r="O49" s="67"/>
      <c r="P49" s="67"/>
      <c r="Q49" s="107"/>
      <c r="R49" s="108"/>
      <c r="S49" s="108"/>
      <c r="T49" s="108"/>
      <c r="U49" s="72"/>
      <c r="V49" s="72"/>
      <c r="W49" s="72"/>
      <c r="X49" s="72"/>
      <c r="Y49" s="72"/>
      <c r="Z49" s="72"/>
      <c r="AA49" s="72"/>
      <c r="AF49" s="72"/>
      <c r="AH49" s="72"/>
    </row>
    <row r="50" spans="1:34" ht="12" customHeight="1">
      <c r="A50" s="11"/>
      <c r="B50" s="91" t="s">
        <v>99</v>
      </c>
      <c r="C50" s="87">
        <f t="shared" si="3"/>
        <v>45857</v>
      </c>
      <c r="D50" s="67">
        <v>8452</v>
      </c>
      <c r="E50" s="67">
        <v>37405</v>
      </c>
      <c r="F50" s="89">
        <v>46184</v>
      </c>
      <c r="G50" s="90">
        <v>1207</v>
      </c>
      <c r="H50" s="90">
        <v>693</v>
      </c>
      <c r="I50" s="90">
        <v>0</v>
      </c>
      <c r="J50" s="90">
        <v>0</v>
      </c>
      <c r="K50" s="103" t="s">
        <v>100</v>
      </c>
      <c r="L50" s="104"/>
      <c r="M50" s="105">
        <f aca="true" t="shared" si="7" ref="M50:R50">SUM(M51:M52)</f>
        <v>88918</v>
      </c>
      <c r="N50" s="106">
        <f t="shared" si="7"/>
        <v>24377</v>
      </c>
      <c r="O50" s="106">
        <f t="shared" si="7"/>
        <v>64541</v>
      </c>
      <c r="P50" s="106">
        <f t="shared" si="7"/>
        <v>92232</v>
      </c>
      <c r="Q50" s="106">
        <f t="shared" si="7"/>
        <v>843</v>
      </c>
      <c r="R50" s="106">
        <f t="shared" si="7"/>
        <v>259</v>
      </c>
      <c r="S50" s="79">
        <v>0</v>
      </c>
      <c r="T50" s="79">
        <v>0</v>
      </c>
      <c r="U50" s="72"/>
      <c r="V50" s="72"/>
      <c r="W50" s="72"/>
      <c r="X50" s="72"/>
      <c r="Y50" s="72"/>
      <c r="Z50" s="72"/>
      <c r="AA50" s="72"/>
      <c r="AF50" s="72"/>
      <c r="AH50" s="72"/>
    </row>
    <row r="51" spans="2:34" ht="12" customHeight="1">
      <c r="B51" s="71" t="s">
        <v>101</v>
      </c>
      <c r="C51" s="87">
        <f t="shared" si="3"/>
        <v>24290</v>
      </c>
      <c r="D51" s="67">
        <v>10060</v>
      </c>
      <c r="E51" s="67">
        <v>14230</v>
      </c>
      <c r="F51" s="89">
        <v>23482</v>
      </c>
      <c r="G51" s="90">
        <v>1910</v>
      </c>
      <c r="H51" s="90">
        <v>2322</v>
      </c>
      <c r="I51" s="90">
        <v>0</v>
      </c>
      <c r="J51" s="90">
        <v>0</v>
      </c>
      <c r="K51" s="72"/>
      <c r="L51" s="109" t="s">
        <v>102</v>
      </c>
      <c r="M51" s="87">
        <v>68332</v>
      </c>
      <c r="N51" s="67">
        <v>17479</v>
      </c>
      <c r="O51" s="67">
        <v>50853</v>
      </c>
      <c r="P51" s="67">
        <v>71094</v>
      </c>
      <c r="Q51" s="68">
        <v>843</v>
      </c>
      <c r="R51" s="68">
        <v>259</v>
      </c>
      <c r="S51" s="68">
        <v>0</v>
      </c>
      <c r="T51" s="68">
        <v>0</v>
      </c>
      <c r="U51" s="72"/>
      <c r="V51" s="72"/>
      <c r="W51" s="72"/>
      <c r="X51" s="72"/>
      <c r="Y51" s="72"/>
      <c r="Z51" s="72"/>
      <c r="AA51" s="72"/>
      <c r="AF51" s="72"/>
      <c r="AH51" s="72"/>
    </row>
    <row r="52" spans="2:24" ht="12" customHeight="1">
      <c r="B52" s="91" t="s">
        <v>103</v>
      </c>
      <c r="C52" s="87">
        <f t="shared" si="3"/>
        <v>2484</v>
      </c>
      <c r="D52" s="67">
        <v>875</v>
      </c>
      <c r="E52" s="67">
        <v>1609</v>
      </c>
      <c r="F52" s="89">
        <v>2641</v>
      </c>
      <c r="G52" s="90">
        <v>0</v>
      </c>
      <c r="H52" s="90">
        <v>0</v>
      </c>
      <c r="I52" s="90">
        <v>0</v>
      </c>
      <c r="J52" s="90">
        <v>0</v>
      </c>
      <c r="K52" s="11"/>
      <c r="L52" s="110" t="s">
        <v>104</v>
      </c>
      <c r="M52" s="87">
        <v>20586</v>
      </c>
      <c r="N52" s="67">
        <v>6898</v>
      </c>
      <c r="O52" s="67">
        <v>13688</v>
      </c>
      <c r="P52" s="67">
        <v>21138</v>
      </c>
      <c r="Q52" s="68">
        <v>0</v>
      </c>
      <c r="R52" s="68">
        <v>0</v>
      </c>
      <c r="S52" s="68">
        <v>0</v>
      </c>
      <c r="T52" s="68">
        <v>0</v>
      </c>
      <c r="U52" s="72"/>
      <c r="V52" s="72"/>
      <c r="W52" s="72"/>
      <c r="X52" s="72"/>
    </row>
    <row r="53" spans="1:24" ht="12" customHeight="1">
      <c r="A53" s="111"/>
      <c r="B53" s="112" t="s">
        <v>105</v>
      </c>
      <c r="C53" s="113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5"/>
      <c r="L53" s="116"/>
      <c r="M53" s="117"/>
      <c r="N53" s="118"/>
      <c r="O53" s="118"/>
      <c r="P53" s="118"/>
      <c r="Q53" s="119"/>
      <c r="R53" s="119"/>
      <c r="S53" s="119"/>
      <c r="T53" s="115"/>
      <c r="V53" s="72"/>
      <c r="W53" s="72"/>
      <c r="X53" s="72"/>
    </row>
    <row r="54" spans="1:27" s="11" customFormat="1" ht="12" customHeight="1">
      <c r="A54" s="1"/>
      <c r="B54" s="120" t="s">
        <v>106</v>
      </c>
      <c r="C54" s="121"/>
      <c r="D54" s="1"/>
      <c r="E54" s="1"/>
      <c r="F54" s="102"/>
      <c r="G54" s="1"/>
      <c r="H54" s="102"/>
      <c r="I54" s="1"/>
      <c r="J54" s="102"/>
      <c r="K54" s="1"/>
      <c r="L54" s="122"/>
      <c r="M54" s="123"/>
      <c r="N54" s="123"/>
      <c r="O54" s="123"/>
      <c r="P54" s="123"/>
      <c r="Q54" s="124"/>
      <c r="R54" s="124"/>
      <c r="S54" s="124"/>
      <c r="T54" s="1"/>
      <c r="U54" s="125"/>
      <c r="V54" s="125"/>
      <c r="W54" s="125"/>
      <c r="X54" s="125"/>
      <c r="Y54" s="125"/>
      <c r="Z54" s="125"/>
      <c r="AA54" s="125"/>
    </row>
    <row r="55" spans="1:20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24"/>
      <c r="M55" s="126"/>
      <c r="N55" s="126"/>
      <c r="O55" s="126"/>
      <c r="P55" s="126"/>
      <c r="Q55" s="126"/>
      <c r="R55" s="126"/>
      <c r="S55" s="126"/>
      <c r="T55" s="127"/>
    </row>
    <row r="56" spans="12:20" ht="12" customHeight="1">
      <c r="L56" s="124"/>
      <c r="M56" s="126"/>
      <c r="N56" s="126"/>
      <c r="O56" s="126"/>
      <c r="P56" s="126"/>
      <c r="Q56" s="126"/>
      <c r="R56" s="126"/>
      <c r="S56" s="126"/>
      <c r="T56" s="127"/>
    </row>
    <row r="57" spans="12:19" ht="12" customHeight="1">
      <c r="L57" s="124"/>
      <c r="M57" s="124"/>
      <c r="N57" s="123"/>
      <c r="O57" s="123"/>
      <c r="P57" s="123"/>
      <c r="Q57" s="123"/>
      <c r="R57" s="124"/>
      <c r="S57" s="124"/>
    </row>
    <row r="58" spans="12:20" ht="12" customHeight="1">
      <c r="L58" s="124"/>
      <c r="M58" s="124"/>
      <c r="N58" s="123"/>
      <c r="O58" s="123"/>
      <c r="P58" s="123"/>
      <c r="Q58" s="123"/>
      <c r="R58" s="124"/>
      <c r="S58" s="124"/>
      <c r="T58" s="11"/>
    </row>
    <row r="59" spans="12:20" ht="12" customHeight="1">
      <c r="L59" s="124"/>
      <c r="M59" s="128"/>
      <c r="N59" s="129"/>
      <c r="O59" s="129"/>
      <c r="P59" s="130"/>
      <c r="Q59" s="130"/>
      <c r="R59" s="131"/>
      <c r="S59" s="124"/>
      <c r="T59" s="131"/>
    </row>
    <row r="60" spans="12:20" ht="12" customHeight="1">
      <c r="L60" s="124"/>
      <c r="M60" s="128"/>
      <c r="N60" s="129"/>
      <c r="O60" s="129"/>
      <c r="P60" s="129"/>
      <c r="Q60" s="129"/>
      <c r="R60" s="132"/>
      <c r="S60" s="124"/>
      <c r="T60" s="11"/>
    </row>
    <row r="61" spans="1:20" ht="12" customHeight="1">
      <c r="A61" s="11"/>
      <c r="B61" s="11"/>
      <c r="C61" s="133"/>
      <c r="D61" s="11"/>
      <c r="E61" s="11"/>
      <c r="F61" s="133"/>
      <c r="G61" s="11"/>
      <c r="H61" s="133"/>
      <c r="I61" s="11"/>
      <c r="J61" s="133"/>
      <c r="L61" s="124"/>
      <c r="M61" s="134"/>
      <c r="N61" s="135"/>
      <c r="O61" s="123"/>
      <c r="P61" s="123"/>
      <c r="Q61" s="135"/>
      <c r="R61" s="135"/>
      <c r="S61" s="135"/>
      <c r="T61" s="11"/>
    </row>
    <row r="62" spans="12:20" ht="12" customHeight="1">
      <c r="L62" s="124"/>
      <c r="M62" s="134"/>
      <c r="N62" s="135"/>
      <c r="O62" s="135"/>
      <c r="P62" s="135"/>
      <c r="Q62" s="135"/>
      <c r="R62" s="135"/>
      <c r="S62" s="135"/>
      <c r="T62" s="11"/>
    </row>
    <row r="63" spans="12:20" ht="12" customHeight="1">
      <c r="L63" s="124"/>
      <c r="M63" s="134"/>
      <c r="N63" s="135"/>
      <c r="O63" s="135"/>
      <c r="P63" s="135"/>
      <c r="Q63" s="135"/>
      <c r="R63" s="135"/>
      <c r="S63" s="135"/>
      <c r="T63" s="11"/>
    </row>
    <row r="64" spans="12:20" ht="12" customHeight="1">
      <c r="L64" s="124"/>
      <c r="M64" s="134"/>
      <c r="N64" s="135"/>
      <c r="O64" s="135"/>
      <c r="P64" s="135"/>
      <c r="Q64" s="135"/>
      <c r="R64" s="135"/>
      <c r="S64" s="135"/>
      <c r="T64" s="11"/>
    </row>
    <row r="65" spans="12:20" ht="12" customHeight="1">
      <c r="L65" s="11"/>
      <c r="M65" s="134"/>
      <c r="N65" s="136"/>
      <c r="O65" s="136"/>
      <c r="P65" s="136"/>
      <c r="Q65" s="136"/>
      <c r="R65" s="136"/>
      <c r="S65" s="136"/>
      <c r="T65" s="11"/>
    </row>
    <row r="66" spans="12:20" ht="12" customHeight="1">
      <c r="L66" s="11"/>
      <c r="M66" s="11"/>
      <c r="N66" s="133"/>
      <c r="O66" s="133"/>
      <c r="P66" s="133"/>
      <c r="Q66" s="133"/>
      <c r="R66" s="11"/>
      <c r="S66" s="11"/>
      <c r="T66" s="11"/>
    </row>
    <row r="67" spans="12:20" ht="12" customHeight="1">
      <c r="L67" s="11"/>
      <c r="M67" s="137"/>
      <c r="N67" s="106"/>
      <c r="O67" s="106"/>
      <c r="P67" s="106"/>
      <c r="Q67" s="106"/>
      <c r="R67" s="104"/>
      <c r="S67" s="104"/>
      <c r="T67" s="11"/>
    </row>
  </sheetData>
  <sheetProtection/>
  <mergeCells count="13">
    <mergeCell ref="A9:B9"/>
    <mergeCell ref="P3:P4"/>
    <mergeCell ref="Q3:R3"/>
    <mergeCell ref="S3:T3"/>
    <mergeCell ref="K4:L4"/>
    <mergeCell ref="A6:B6"/>
    <mergeCell ref="A7:B7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2009-04-28T05:24:45Z</dcterms:created>
  <dcterms:modified xsi:type="dcterms:W3CDTF">2009-04-28T05:24:50Z</dcterms:modified>
  <cp:category/>
  <cp:version/>
  <cp:contentType/>
  <cp:contentStatus/>
</cp:coreProperties>
</file>