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6" sheetId="1" r:id="rId1"/>
  </sheets>
  <externalReferences>
    <externalReference r:id="rId4"/>
  </externalReferences>
  <definedNames>
    <definedName name="_112．建築の時期_種類および持ち家_借家別住宅数">#REF!</definedName>
    <definedName name="_5６農家人口" localSheetId="0">'96'!$B$1:$H$95</definedName>
    <definedName name="_60．農__作__物ー1" localSheetId="0">'96'!$B$1:$U$95</definedName>
    <definedName name="_60．農__作__物ー1">#REF!</definedName>
    <definedName name="_Regression_Int" localSheetId="0" hidden="1">1</definedName>
    <definedName name="_xlnm.Print_Area" localSheetId="0">'96'!$A$1:$U$95</definedName>
    <definedName name="Print_Area_MI" localSheetId="0">'96'!$B$1:$L$50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<sst xmlns="http://schemas.openxmlformats.org/spreadsheetml/2006/main" count="236" uniqueCount="223">
  <si>
    <t xml:space="preserve"> 96.   市    町    村    別    木    造    家    屋    床    面    積   </t>
  </si>
  <si>
    <t>(単位  平方メートル)</t>
  </si>
  <si>
    <t xml:space="preserve">    昭和53年度</t>
  </si>
  <si>
    <t>共同住宅    寄 宿 舎</t>
  </si>
  <si>
    <t>漁 業 者     住    宅</t>
  </si>
  <si>
    <t>普通旅館</t>
  </si>
  <si>
    <t>ホ テ ル</t>
  </si>
  <si>
    <t>事 務 所     銀    行</t>
  </si>
  <si>
    <t>劇    場     映 画 館</t>
  </si>
  <si>
    <t>公    衆     浴    場</t>
  </si>
  <si>
    <t>標示番号</t>
  </si>
  <si>
    <t>市    町    村</t>
  </si>
  <si>
    <t>総    数</t>
  </si>
  <si>
    <t>専用住宅</t>
  </si>
  <si>
    <t>併用住宅</t>
  </si>
  <si>
    <t>農家住宅</t>
  </si>
  <si>
    <t>養蚕住宅</t>
  </si>
  <si>
    <t>料    亭</t>
  </si>
  <si>
    <t>簡易旅館</t>
  </si>
  <si>
    <t>店    舗</t>
  </si>
  <si>
    <t>病    院</t>
  </si>
  <si>
    <t>工    場</t>
  </si>
  <si>
    <t>倉    庫</t>
  </si>
  <si>
    <t>土    蔵</t>
  </si>
  <si>
    <t>付 属 家</t>
  </si>
  <si>
    <t>待    合</t>
  </si>
  <si>
    <t>団体旅館</t>
  </si>
  <si>
    <t>総           数</t>
  </si>
  <si>
    <t>総</t>
  </si>
  <si>
    <t>市           部</t>
  </si>
  <si>
    <t>市</t>
  </si>
  <si>
    <t>郡           部</t>
  </si>
  <si>
    <t>郡</t>
  </si>
  <si>
    <t>1</t>
  </si>
  <si>
    <t>大分市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</si>
  <si>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</si>
  <si>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</si>
  <si>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</si>
  <si>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</si>
  <si>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</si>
  <si>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</si>
  <si>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</si>
  <si>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</si>
  <si>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</si>
  <si>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</si>
  <si>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</si>
  <si>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</si>
  <si>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</si>
  <si>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</si>
  <si>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</si>
  <si>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</si>
  <si>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</si>
  <si>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</si>
  <si>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</si>
  <si>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</si>
  <si>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 xml:space="preserve"> </t>
  </si>
  <si>
    <t>西国東郡</t>
  </si>
  <si>
    <t>西</t>
  </si>
  <si>
    <t>12</t>
  </si>
  <si>
    <t>大田村</t>
  </si>
  <si>
    <t>12</t>
  </si>
  <si>
    <t>13</t>
  </si>
  <si>
    <t>真玉町</t>
  </si>
  <si>
    <t>13</t>
  </si>
  <si>
    <t>14</t>
  </si>
  <si>
    <t>香々地町</t>
  </si>
  <si>
    <t>14</t>
  </si>
  <si>
    <t>東国東郡</t>
  </si>
  <si>
    <t>東</t>
  </si>
  <si>
    <t>15</t>
  </si>
  <si>
    <t>国見町</t>
  </si>
  <si>
    <t>15</t>
  </si>
  <si>
    <t>16</t>
  </si>
  <si>
    <t>姫島村</t>
  </si>
  <si>
    <t>16</t>
  </si>
  <si>
    <t>17</t>
  </si>
  <si>
    <t>国東町</t>
  </si>
  <si>
    <t>17</t>
  </si>
  <si>
    <t>18</t>
  </si>
  <si>
    <t>武蔵町</t>
  </si>
  <si>
    <t>18</t>
  </si>
  <si>
    <t>19</t>
  </si>
  <si>
    <t>安岐町</t>
  </si>
  <si>
    <t>19</t>
  </si>
  <si>
    <t>速見郡</t>
  </si>
  <si>
    <t>速</t>
  </si>
  <si>
    <t>20</t>
  </si>
  <si>
    <t>日出町</t>
  </si>
  <si>
    <t>20</t>
  </si>
  <si>
    <t>21</t>
  </si>
  <si>
    <t>山香町</t>
  </si>
  <si>
    <t>21</t>
  </si>
  <si>
    <t>大分郡</t>
  </si>
  <si>
    <t>大分</t>
  </si>
  <si>
    <t>22</t>
  </si>
  <si>
    <t>野津原町</t>
  </si>
  <si>
    <t>22</t>
  </si>
  <si>
    <t>23</t>
  </si>
  <si>
    <t>挾間町</t>
  </si>
  <si>
    <t>23</t>
  </si>
  <si>
    <t>24</t>
  </si>
  <si>
    <t>庄内町</t>
  </si>
  <si>
    <t>24</t>
  </si>
  <si>
    <t>25</t>
  </si>
  <si>
    <t>湯布院町</t>
  </si>
  <si>
    <t>25</t>
  </si>
  <si>
    <t>北海部郡</t>
  </si>
  <si>
    <t>北</t>
  </si>
  <si>
    <t>26</t>
  </si>
  <si>
    <t>佐賀関町</t>
  </si>
  <si>
    <t>26</t>
  </si>
  <si>
    <t>南海部郡</t>
  </si>
  <si>
    <t>南</t>
  </si>
  <si>
    <t>27</t>
  </si>
  <si>
    <t>上浦町</t>
  </si>
  <si>
    <t>27</t>
  </si>
  <si>
    <t>28</t>
  </si>
  <si>
    <t>弥生町</t>
  </si>
  <si>
    <t>28</t>
  </si>
  <si>
    <t>29</t>
  </si>
  <si>
    <t>本匠村</t>
  </si>
  <si>
    <t>29</t>
  </si>
  <si>
    <t>30</t>
  </si>
  <si>
    <t>宇目町</t>
  </si>
  <si>
    <t>30</t>
  </si>
  <si>
    <t>31</t>
  </si>
  <si>
    <t>直川村</t>
  </si>
  <si>
    <t>31</t>
  </si>
  <si>
    <t>32</t>
  </si>
  <si>
    <t>鶴見町</t>
  </si>
  <si>
    <t>32</t>
  </si>
  <si>
    <t>33</t>
  </si>
  <si>
    <t>米水津村</t>
  </si>
  <si>
    <t>33</t>
  </si>
  <si>
    <t>34</t>
  </si>
  <si>
    <t>蒲江町</t>
  </si>
  <si>
    <t>34</t>
  </si>
  <si>
    <t>大野郡</t>
  </si>
  <si>
    <t>大野</t>
  </si>
  <si>
    <t>35</t>
  </si>
  <si>
    <t>野津町</t>
  </si>
  <si>
    <t>35</t>
  </si>
  <si>
    <t>36</t>
  </si>
  <si>
    <t>三重町</t>
  </si>
  <si>
    <t>36</t>
  </si>
  <si>
    <t>37</t>
  </si>
  <si>
    <t>清川村</t>
  </si>
  <si>
    <t>37</t>
  </si>
  <si>
    <t>38</t>
  </si>
  <si>
    <t>緒方町</t>
  </si>
  <si>
    <t>38</t>
  </si>
  <si>
    <t>39</t>
  </si>
  <si>
    <t>朝地町</t>
  </si>
  <si>
    <t>39</t>
  </si>
  <si>
    <t>40</t>
  </si>
  <si>
    <t>大野町</t>
  </si>
  <si>
    <t>40</t>
  </si>
  <si>
    <t>41</t>
  </si>
  <si>
    <t>千歳村</t>
  </si>
  <si>
    <t>41</t>
  </si>
  <si>
    <t>42</t>
  </si>
  <si>
    <t>犬飼町</t>
  </si>
  <si>
    <t>42</t>
  </si>
  <si>
    <t>直入郡</t>
  </si>
  <si>
    <t>直</t>
  </si>
  <si>
    <t>43</t>
  </si>
  <si>
    <t>荻町</t>
  </si>
  <si>
    <t>43</t>
  </si>
  <si>
    <t>44</t>
  </si>
  <si>
    <t>久住町</t>
  </si>
  <si>
    <t>44</t>
  </si>
  <si>
    <t>45</t>
  </si>
  <si>
    <t>直入町</t>
  </si>
  <si>
    <t>45</t>
  </si>
  <si>
    <t>玖珠郡</t>
  </si>
  <si>
    <t>玖</t>
  </si>
  <si>
    <t>46</t>
  </si>
  <si>
    <t>九重町</t>
  </si>
  <si>
    <t>46</t>
  </si>
  <si>
    <t>47</t>
  </si>
  <si>
    <t>玖珠町</t>
  </si>
  <si>
    <t>47</t>
  </si>
  <si>
    <t>日田郡</t>
  </si>
  <si>
    <t>日</t>
  </si>
  <si>
    <t>48</t>
  </si>
  <si>
    <t>前津江村</t>
  </si>
  <si>
    <t>48</t>
  </si>
  <si>
    <t>49</t>
  </si>
  <si>
    <t>中津江村</t>
  </si>
  <si>
    <t>49</t>
  </si>
  <si>
    <t>50</t>
  </si>
  <si>
    <t>上津江村</t>
  </si>
  <si>
    <t>50</t>
  </si>
  <si>
    <t>51</t>
  </si>
  <si>
    <t>大山町</t>
  </si>
  <si>
    <t>51</t>
  </si>
  <si>
    <t>52</t>
  </si>
  <si>
    <t>天瀬町</t>
  </si>
  <si>
    <t>52</t>
  </si>
  <si>
    <t>下毛郡</t>
  </si>
  <si>
    <t>下</t>
  </si>
  <si>
    <t>53</t>
  </si>
  <si>
    <t>三光村</t>
  </si>
  <si>
    <t>53</t>
  </si>
  <si>
    <t>54</t>
  </si>
  <si>
    <t>本耶馬溪町</t>
  </si>
  <si>
    <t>54</t>
  </si>
  <si>
    <t>55</t>
  </si>
  <si>
    <t>耶馬溪町</t>
  </si>
  <si>
    <t>55</t>
  </si>
  <si>
    <t>56</t>
  </si>
  <si>
    <t>山国町</t>
  </si>
  <si>
    <t>56</t>
  </si>
  <si>
    <t>宇佐郡</t>
  </si>
  <si>
    <t>宇</t>
  </si>
  <si>
    <t>57</t>
  </si>
  <si>
    <t>院内町</t>
  </si>
  <si>
    <t>57</t>
  </si>
  <si>
    <t>58</t>
  </si>
  <si>
    <t>安心院町</t>
  </si>
  <si>
    <t>58</t>
  </si>
  <si>
    <t xml:space="preserve"> 資料：県地方課</t>
  </si>
  <si>
    <t xml:space="preserve">  注「家屋に関する概要調書」の課税面積である。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</si>
</sst>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19" fillId="0" borderId="0" xfId="60" applyNumberFormat="1" applyFont="1" applyFill="1" applyAlignment="1" applyProtection="1">
      <alignment horizontal="center" vertical="center"/>
      <protection/>
    </xf>
    <xf numFmtId="49" fontId="21" fillId="0" borderId="0" xfId="60" applyNumberFormat="1" applyFont="1" applyFill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176" fontId="19" fillId="0" borderId="0" xfId="60" applyNumberFormat="1" applyFont="1" applyFill="1" applyAlignment="1" applyProtection="1">
      <alignment vertical="center"/>
      <protection/>
    </xf>
    <xf numFmtId="49" fontId="19" fillId="0" borderId="10" xfId="60" applyNumberFormat="1" applyFont="1" applyFill="1" applyBorder="1" applyAlignment="1" applyProtection="1">
      <alignment horizontal="center" vertical="center"/>
      <protection/>
    </xf>
    <xf numFmtId="177" fontId="19" fillId="0" borderId="10" xfId="0" applyNumberFormat="1" applyFont="1" applyBorder="1" applyAlignment="1" applyProtection="1">
      <alignment horizontal="left"/>
      <protection locked="0"/>
    </xf>
    <xf numFmtId="0" fontId="19" fillId="0" borderId="10" xfId="60" applyFont="1" applyFill="1" applyBorder="1" applyAlignment="1" applyProtection="1">
      <alignment vertical="center"/>
      <protection locked="0"/>
    </xf>
    <xf numFmtId="0" fontId="19" fillId="0" borderId="10" xfId="60" applyFont="1" applyFill="1" applyBorder="1" applyAlignment="1" applyProtection="1">
      <alignment horizontal="center" vertical="center"/>
      <protection locked="0"/>
    </xf>
    <xf numFmtId="176" fontId="19" fillId="0" borderId="10" xfId="60" applyNumberFormat="1" applyFont="1" applyFill="1" applyBorder="1" applyAlignment="1" applyProtection="1">
      <alignment horizontal="center" vertical="center"/>
      <protection locked="0"/>
    </xf>
    <xf numFmtId="49" fontId="19" fillId="0" borderId="0" xfId="60" applyNumberFormat="1" applyFont="1" applyFill="1" applyBorder="1" applyAlignment="1" applyProtection="1">
      <alignment horizontal="center" vertical="center"/>
      <protection locked="0"/>
    </xf>
    <xf numFmtId="0" fontId="19" fillId="0" borderId="11" xfId="60" applyFont="1" applyFill="1" applyBorder="1" applyAlignment="1" applyProtection="1">
      <alignment horizontal="center" vertical="center"/>
      <protection locked="0"/>
    </xf>
    <xf numFmtId="49" fontId="19" fillId="0" borderId="12" xfId="60" applyNumberFormat="1" applyFont="1" applyFill="1" applyBorder="1" applyAlignment="1" applyProtection="1">
      <alignment horizontal="center" vertical="center" wrapText="1"/>
      <protection locked="0"/>
    </xf>
    <xf numFmtId="0" fontId="19" fillId="0" borderId="13" xfId="60" applyFont="1" applyFill="1" applyBorder="1" applyAlignment="1" applyProtection="1">
      <alignment horizontal="center"/>
      <protection locked="0"/>
    </xf>
    <xf numFmtId="0" fontId="19" fillId="0" borderId="0" xfId="60" applyFont="1" applyFill="1" applyBorder="1" applyAlignment="1" applyProtection="1">
      <alignment horizontal="center"/>
      <protection locked="0"/>
    </xf>
    <xf numFmtId="49" fontId="19" fillId="0" borderId="13" xfId="60" applyNumberFormat="1" applyFont="1" applyFill="1" applyBorder="1" applyAlignment="1" applyProtection="1">
      <alignment horizontal="center" vertical="center" textRotation="255"/>
      <protection locked="0"/>
    </xf>
    <xf numFmtId="49" fontId="19" fillId="0" borderId="0" xfId="60" applyNumberFormat="1" applyFont="1" applyFill="1" applyBorder="1" applyAlignment="1" applyProtection="1">
      <alignment horizontal="center" vertical="center"/>
      <protection locked="0"/>
    </xf>
    <xf numFmtId="49" fontId="19" fillId="0" borderId="14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 wrapText="1"/>
    </xf>
    <xf numFmtId="0" fontId="19" fillId="0" borderId="0" xfId="60" applyFont="1" applyFill="1" applyBorder="1" applyAlignment="1" applyProtection="1">
      <alignment horizontal="center" vertical="center"/>
      <protection locked="0"/>
    </xf>
    <xf numFmtId="49" fontId="19" fillId="0" borderId="11" xfId="0" applyNumberFormat="1" applyFont="1" applyBorder="1" applyAlignment="1">
      <alignment horizontal="center" vertical="center" textRotation="255"/>
    </xf>
    <xf numFmtId="49" fontId="19" fillId="0" borderId="16" xfId="60" applyNumberFormat="1" applyFont="1" applyFill="1" applyBorder="1" applyAlignment="1" applyProtection="1">
      <alignment horizontal="center" vertical="center"/>
      <protection/>
    </xf>
    <xf numFmtId="49" fontId="19" fillId="0" borderId="16" xfId="60" applyNumberFormat="1" applyFont="1" applyFill="1" applyBorder="1" applyAlignment="1" applyProtection="1">
      <alignment horizontal="center" vertical="center"/>
      <protection locked="0"/>
    </xf>
    <xf numFmtId="0" fontId="19" fillId="0" borderId="17" xfId="60" applyFont="1" applyFill="1" applyBorder="1" applyAlignment="1" applyProtection="1">
      <alignment horizontal="center" vertical="center"/>
      <protection locked="0"/>
    </xf>
    <xf numFmtId="0" fontId="19" fillId="0" borderId="18" xfId="60" applyFont="1" applyFill="1" applyBorder="1" applyAlignment="1" applyProtection="1">
      <alignment horizontal="center" vertical="center"/>
      <protection locked="0"/>
    </xf>
    <xf numFmtId="49" fontId="19" fillId="0" borderId="17" xfId="0" applyNumberFormat="1" applyFont="1" applyBorder="1" applyAlignment="1">
      <alignment horizontal="center" vertical="center" wrapText="1"/>
    </xf>
    <xf numFmtId="0" fontId="19" fillId="0" borderId="18" xfId="60" applyFont="1" applyFill="1" applyBorder="1" applyAlignment="1" applyProtection="1">
      <alignment horizontal="center" vertical="top"/>
      <protection locked="0"/>
    </xf>
    <xf numFmtId="0" fontId="19" fillId="0" borderId="16" xfId="60" applyFont="1" applyFill="1" applyBorder="1" applyAlignment="1" applyProtection="1">
      <alignment horizontal="center" vertical="top"/>
      <protection locked="0"/>
    </xf>
    <xf numFmtId="49" fontId="19" fillId="0" borderId="18" xfId="0" applyNumberFormat="1" applyFont="1" applyBorder="1" applyAlignment="1">
      <alignment horizontal="center" vertical="center" textRotation="255"/>
    </xf>
    <xf numFmtId="49" fontId="23" fillId="0" borderId="19" xfId="60" applyNumberFormat="1" applyFont="1" applyFill="1" applyBorder="1" applyAlignment="1" applyProtection="1">
      <alignment horizontal="center" vertical="center"/>
      <protection locked="0"/>
    </xf>
    <xf numFmtId="49" fontId="23" fillId="0" borderId="20" xfId="0" applyNumberFormat="1" applyFont="1" applyBorder="1" applyAlignment="1">
      <alignment horizontal="center" vertical="center"/>
    </xf>
    <xf numFmtId="176" fontId="24" fillId="0" borderId="11" xfId="60" applyNumberFormat="1" applyFont="1" applyFill="1" applyBorder="1" applyAlignment="1" applyProtection="1">
      <alignment vertical="center"/>
      <protection/>
    </xf>
    <xf numFmtId="176" fontId="24" fillId="0" borderId="0" xfId="60" applyNumberFormat="1" applyFont="1" applyFill="1" applyBorder="1" applyAlignment="1" applyProtection="1">
      <alignment vertical="center"/>
      <protection/>
    </xf>
    <xf numFmtId="176" fontId="24" fillId="0" borderId="0" xfId="60" applyNumberFormat="1" applyFont="1" applyFill="1" applyAlignment="1" applyProtection="1">
      <alignment vertical="center"/>
      <protection/>
    </xf>
    <xf numFmtId="176" fontId="23" fillId="0" borderId="11" xfId="60" applyNumberFormat="1" applyFont="1" applyFill="1" applyBorder="1" applyAlignment="1" applyProtection="1">
      <alignment horizontal="center" vertical="center"/>
      <protection locked="0"/>
    </xf>
    <xf numFmtId="176" fontId="23" fillId="0" borderId="0" xfId="60" applyNumberFormat="1" applyFont="1" applyFill="1" applyAlignment="1" applyProtection="1">
      <alignment vertical="center"/>
      <protection/>
    </xf>
    <xf numFmtId="49" fontId="23" fillId="0" borderId="0" xfId="60" applyNumberFormat="1" applyFont="1" applyFill="1" applyAlignment="1" applyProtection="1">
      <alignment horizontal="center" vertical="center"/>
      <protection/>
    </xf>
    <xf numFmtId="49" fontId="23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24" fillId="0" borderId="11" xfId="60" applyNumberFormat="1" applyFont="1" applyFill="1" applyBorder="1" applyAlignment="1" applyProtection="1">
      <alignment vertical="center"/>
      <protection locked="0"/>
    </xf>
    <xf numFmtId="176" fontId="24" fillId="0" borderId="0" xfId="60" applyNumberFormat="1" applyFont="1" applyFill="1" applyBorder="1" applyAlignment="1" applyProtection="1">
      <alignment vertical="center"/>
      <protection locked="0"/>
    </xf>
    <xf numFmtId="176" fontId="24" fillId="0" borderId="0" xfId="60" applyNumberFormat="1" applyFont="1" applyFill="1" applyAlignment="1" applyProtection="1">
      <alignment vertical="center"/>
      <protection locked="0"/>
    </xf>
    <xf numFmtId="49" fontId="23" fillId="0" borderId="0" xfId="60" applyNumberFormat="1" applyFont="1" applyFill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>
      <alignment horizontal="center" vertical="center"/>
    </xf>
    <xf numFmtId="49" fontId="23" fillId="0" borderId="0" xfId="60" applyNumberFormat="1" applyFont="1" applyFill="1" applyBorder="1" applyAlignment="1" applyProtection="1">
      <alignment horizontal="center" vertical="center"/>
      <protection locked="0"/>
    </xf>
    <xf numFmtId="49" fontId="19" fillId="0" borderId="0" xfId="60" applyNumberFormat="1" applyFont="1" applyFill="1" applyBorder="1" applyAlignment="1" applyProtection="1">
      <alignment vertical="center"/>
      <protection locked="0"/>
    </xf>
    <xf numFmtId="176" fontId="25" fillId="0" borderId="11" xfId="60" applyNumberFormat="1" applyFont="1" applyFill="1" applyBorder="1" applyAlignment="1" applyProtection="1">
      <alignment vertical="center"/>
      <protection locked="0"/>
    </xf>
    <xf numFmtId="176" fontId="25" fillId="0" borderId="0" xfId="60" applyNumberFormat="1" applyFont="1" applyFill="1" applyBorder="1" applyAlignment="1" applyProtection="1">
      <alignment vertical="center"/>
      <protection locked="0"/>
    </xf>
    <xf numFmtId="176" fontId="25" fillId="0" borderId="0" xfId="60" applyNumberFormat="1" applyFont="1" applyFill="1" applyAlignment="1" applyProtection="1">
      <alignment vertical="center"/>
      <protection locked="0"/>
    </xf>
    <xf numFmtId="176" fontId="19" fillId="0" borderId="11" xfId="60" applyNumberFormat="1" applyFont="1" applyFill="1" applyBorder="1" applyAlignment="1" applyProtection="1">
      <alignment horizontal="center" vertical="center"/>
      <protection locked="0"/>
    </xf>
    <xf numFmtId="49" fontId="19" fillId="0" borderId="0" xfId="60" applyNumberFormat="1" applyFont="1" applyFill="1" applyBorder="1" applyAlignment="1" applyProtection="1">
      <alignment horizontal="distributed" vertical="center"/>
      <protection locked="0"/>
    </xf>
    <xf numFmtId="176" fontId="25" fillId="0" borderId="11" xfId="60" applyNumberFormat="1" applyFont="1" applyFill="1" applyBorder="1" applyAlignment="1" applyProtection="1">
      <alignment vertical="center"/>
      <protection/>
    </xf>
    <xf numFmtId="176" fontId="19" fillId="0" borderId="11" xfId="60" applyNumberFormat="1" applyFont="1" applyFill="1" applyBorder="1" applyAlignment="1" applyProtection="1" quotePrefix="1">
      <alignment horizontal="center" vertical="center"/>
      <protection locked="0"/>
    </xf>
    <xf numFmtId="176" fontId="25" fillId="0" borderId="0" xfId="60" applyNumberFormat="1" applyFont="1" applyFill="1" applyBorder="1" applyAlignment="1" applyProtection="1">
      <alignment horizontal="right" vertical="center"/>
      <protection locked="0"/>
    </xf>
    <xf numFmtId="176" fontId="25" fillId="0" borderId="0" xfId="60" applyNumberFormat="1" applyFont="1" applyFill="1" applyAlignment="1" applyProtection="1">
      <alignment horizontal="right" vertical="center"/>
      <protection locked="0"/>
    </xf>
    <xf numFmtId="49" fontId="19" fillId="0" borderId="14" xfId="60" applyNumberFormat="1" applyFont="1" applyFill="1" applyBorder="1" applyAlignment="1" applyProtection="1">
      <alignment horizontal="distributed" vertical="center"/>
      <protection locked="0"/>
    </xf>
    <xf numFmtId="49" fontId="23" fillId="0" borderId="0" xfId="60" applyNumberFormat="1" applyFont="1" applyFill="1" applyBorder="1" applyAlignment="1" applyProtection="1">
      <alignment horizontal="distributed" vertical="center"/>
      <protection/>
    </xf>
    <xf numFmtId="0" fontId="23" fillId="0" borderId="14" xfId="0" applyFont="1" applyBorder="1" applyAlignment="1">
      <alignment horizontal="distributed" vertical="center"/>
    </xf>
    <xf numFmtId="176" fontId="25" fillId="0" borderId="0" xfId="60" applyNumberFormat="1" applyFont="1" applyFill="1" applyBorder="1" applyAlignment="1" applyProtection="1" quotePrefix="1">
      <alignment horizontal="right" vertical="center"/>
      <protection locked="0"/>
    </xf>
    <xf numFmtId="49" fontId="19" fillId="0" borderId="0" xfId="60" applyNumberFormat="1" applyFont="1" applyFill="1" applyBorder="1" applyAlignment="1" applyProtection="1">
      <alignment horizontal="center" vertical="center"/>
      <protection/>
    </xf>
    <xf numFmtId="176" fontId="25" fillId="0" borderId="0" xfId="60" applyNumberFormat="1" applyFont="1" applyFill="1" applyBorder="1" applyAlignment="1" applyProtection="1">
      <alignment vertical="center"/>
      <protection/>
    </xf>
    <xf numFmtId="176" fontId="25" fillId="0" borderId="14" xfId="60" applyNumberFormat="1" applyFont="1" applyFill="1" applyBorder="1" applyAlignment="1" applyProtection="1">
      <alignment vertical="center"/>
      <protection locked="0"/>
    </xf>
    <xf numFmtId="176" fontId="19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19" fillId="0" borderId="0" xfId="60" applyNumberFormat="1" applyFont="1" applyFill="1" applyBorder="1" applyAlignment="1" applyProtection="1">
      <alignment vertical="center"/>
      <protection/>
    </xf>
    <xf numFmtId="49" fontId="23" fillId="0" borderId="14" xfId="0" applyNumberFormat="1" applyFont="1" applyBorder="1" applyAlignment="1">
      <alignment horizontal="distributed" vertical="center"/>
    </xf>
    <xf numFmtId="49" fontId="19" fillId="0" borderId="16" xfId="60" applyNumberFormat="1" applyFont="1" applyFill="1" applyBorder="1" applyAlignment="1" applyProtection="1">
      <alignment horizontal="distributed" vertical="center"/>
      <protection locked="0"/>
    </xf>
    <xf numFmtId="176" fontId="25" fillId="0" borderId="18" xfId="60" applyNumberFormat="1" applyFont="1" applyFill="1" applyBorder="1" applyAlignment="1" applyProtection="1">
      <alignment vertical="center"/>
      <protection/>
    </xf>
    <xf numFmtId="176" fontId="25" fillId="0" borderId="16" xfId="60" applyNumberFormat="1" applyFont="1" applyFill="1" applyBorder="1" applyAlignment="1" applyProtection="1">
      <alignment vertical="center"/>
      <protection locked="0"/>
    </xf>
    <xf numFmtId="176" fontId="19" fillId="0" borderId="18" xfId="60" applyNumberFormat="1" applyFont="1" applyFill="1" applyBorder="1" applyAlignment="1" applyProtection="1" quotePrefix="1">
      <alignment horizontal="center" vertical="center"/>
      <protection locked="0"/>
    </xf>
    <xf numFmtId="176" fontId="19" fillId="0" borderId="0" xfId="60" applyNumberFormat="1" applyFont="1" applyFill="1" applyAlignment="1" applyProtection="1">
      <alignment vertical="center"/>
      <protection locked="0"/>
    </xf>
    <xf numFmtId="176" fontId="19" fillId="0" borderId="0" xfId="60" applyNumberFormat="1" applyFont="1" applyFill="1" applyBorder="1" applyAlignment="1" applyProtection="1">
      <alignment vertical="center"/>
      <protection locked="0"/>
    </xf>
    <xf numFmtId="176" fontId="19" fillId="0" borderId="0" xfId="60" applyNumberFormat="1" applyFont="1" applyFill="1" applyAlignment="1" applyProtection="1">
      <alignment horizontal="center" vertical="center"/>
      <protection locked="0"/>
    </xf>
    <xf numFmtId="49" fontId="19" fillId="0" borderId="0" xfId="60" applyNumberFormat="1" applyFont="1" applyFill="1" applyAlignment="1" applyProtection="1">
      <alignment horizontal="left" vertical="center"/>
      <protection/>
    </xf>
    <xf numFmtId="176" fontId="19" fillId="0" borderId="0" xfId="60" applyNumberFormat="1" applyFont="1" applyFill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160"/>
  <sheetViews>
    <sheetView tabSelected="1" zoomScalePageLayoutView="0" workbookViewId="0" topLeftCell="A1">
      <selection activeCell="E21" sqref="E21"/>
    </sheetView>
  </sheetViews>
  <sheetFormatPr defaultColWidth="15.25390625" defaultRowHeight="12" customHeight="1"/>
  <cols>
    <col min="1" max="1" width="2.875" style="1" customWidth="1"/>
    <col min="2" max="2" width="14.75390625" style="4" customWidth="1"/>
    <col min="3" max="4" width="11.375" style="4" customWidth="1"/>
    <col min="5" max="20" width="11.125" style="4" customWidth="1"/>
    <col min="21" max="21" width="4.875" style="72" customWidth="1"/>
    <col min="22" max="16384" width="15.25390625" style="4" customWidth="1"/>
  </cols>
  <sheetData>
    <row r="1" spans="2:21" ht="15.7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" customHeight="1" thickBot="1">
      <c r="A2" s="5"/>
      <c r="B2" s="6" t="s">
        <v>1</v>
      </c>
      <c r="C2" s="6"/>
      <c r="D2" s="7"/>
      <c r="E2" s="7"/>
      <c r="F2" s="7"/>
      <c r="G2" s="7"/>
      <c r="H2" s="7"/>
      <c r="I2" s="7"/>
      <c r="J2" s="8"/>
      <c r="K2" s="7"/>
      <c r="L2" s="7"/>
      <c r="M2" s="7"/>
      <c r="N2" s="7"/>
      <c r="O2" s="7"/>
      <c r="P2" s="7"/>
      <c r="Q2" s="7"/>
      <c r="R2" s="7"/>
      <c r="S2" s="7"/>
      <c r="T2" s="9" t="s">
        <v>2</v>
      </c>
      <c r="U2" s="9"/>
    </row>
    <row r="3" spans="2:21" ht="20.25" customHeight="1" thickTop="1">
      <c r="B3" s="10"/>
      <c r="C3" s="11"/>
      <c r="D3" s="11"/>
      <c r="E3" s="12" t="s">
        <v>3</v>
      </c>
      <c r="F3" s="11"/>
      <c r="G3" s="11"/>
      <c r="H3" s="11"/>
      <c r="I3" s="12" t="s">
        <v>4</v>
      </c>
      <c r="J3" s="13" t="s">
        <v>5</v>
      </c>
      <c r="K3" s="14" t="s">
        <v>6</v>
      </c>
      <c r="L3" s="12" t="s">
        <v>7</v>
      </c>
      <c r="M3" s="11"/>
      <c r="N3" s="12" t="s">
        <v>8</v>
      </c>
      <c r="O3" s="12" t="s">
        <v>9</v>
      </c>
      <c r="P3" s="11"/>
      <c r="Q3" s="11"/>
      <c r="R3" s="11"/>
      <c r="S3" s="11"/>
      <c r="T3" s="11"/>
      <c r="U3" s="15" t="s">
        <v>10</v>
      </c>
    </row>
    <row r="4" spans="1:21" ht="20.25" customHeight="1">
      <c r="A4" s="16" t="s">
        <v>11</v>
      </c>
      <c r="B4" s="17"/>
      <c r="C4" s="11" t="s">
        <v>12</v>
      </c>
      <c r="D4" s="11" t="s">
        <v>13</v>
      </c>
      <c r="E4" s="18"/>
      <c r="F4" s="11" t="s">
        <v>14</v>
      </c>
      <c r="G4" s="11" t="s">
        <v>15</v>
      </c>
      <c r="H4" s="11" t="s">
        <v>16</v>
      </c>
      <c r="I4" s="18"/>
      <c r="J4" s="11" t="s">
        <v>17</v>
      </c>
      <c r="K4" s="19" t="s">
        <v>18</v>
      </c>
      <c r="L4" s="18"/>
      <c r="M4" s="11" t="s">
        <v>19</v>
      </c>
      <c r="N4" s="18"/>
      <c r="O4" s="18"/>
      <c r="P4" s="11" t="s">
        <v>20</v>
      </c>
      <c r="Q4" s="11" t="s">
        <v>21</v>
      </c>
      <c r="R4" s="11" t="s">
        <v>22</v>
      </c>
      <c r="S4" s="11" t="s">
        <v>23</v>
      </c>
      <c r="T4" s="11" t="s">
        <v>24</v>
      </c>
      <c r="U4" s="20"/>
    </row>
    <row r="5" spans="1:21" ht="22.5" customHeight="1">
      <c r="A5" s="21"/>
      <c r="B5" s="22"/>
      <c r="C5" s="23"/>
      <c r="D5" s="24"/>
      <c r="E5" s="25"/>
      <c r="F5" s="24"/>
      <c r="G5" s="24"/>
      <c r="H5" s="24"/>
      <c r="I5" s="25"/>
      <c r="J5" s="26" t="s">
        <v>25</v>
      </c>
      <c r="K5" s="27" t="s">
        <v>26</v>
      </c>
      <c r="L5" s="25"/>
      <c r="M5" s="24"/>
      <c r="N5" s="25"/>
      <c r="O5" s="25"/>
      <c r="P5" s="24"/>
      <c r="Q5" s="24"/>
      <c r="R5" s="24"/>
      <c r="S5" s="24"/>
      <c r="T5" s="24"/>
      <c r="U5" s="28"/>
    </row>
    <row r="6" spans="1:21" s="35" customFormat="1" ht="16.5" customHeight="1">
      <c r="A6" s="29" t="s">
        <v>27</v>
      </c>
      <c r="B6" s="30"/>
      <c r="C6" s="31">
        <f>SUM(C8:C10)</f>
        <v>38505661</v>
      </c>
      <c r="D6" s="32">
        <f aca="true" t="shared" si="0" ref="D6:T6">SUM(D8:D10)</f>
        <v>14272210</v>
      </c>
      <c r="E6" s="32">
        <f t="shared" si="0"/>
        <v>789105</v>
      </c>
      <c r="F6" s="32">
        <f t="shared" si="0"/>
        <v>3096377</v>
      </c>
      <c r="G6" s="32">
        <f t="shared" si="0"/>
        <v>8980288</v>
      </c>
      <c r="H6" s="33">
        <f t="shared" si="0"/>
        <v>12984</v>
      </c>
      <c r="I6" s="33">
        <f t="shared" si="0"/>
        <v>218313</v>
      </c>
      <c r="J6" s="33">
        <f t="shared" si="0"/>
        <v>371760</v>
      </c>
      <c r="K6" s="33">
        <f t="shared" si="0"/>
        <v>82192</v>
      </c>
      <c r="L6" s="33">
        <f t="shared" si="0"/>
        <v>198022</v>
      </c>
      <c r="M6" s="33">
        <f t="shared" si="0"/>
        <v>312431</v>
      </c>
      <c r="N6" s="33">
        <f t="shared" si="0"/>
        <v>18936</v>
      </c>
      <c r="O6" s="33">
        <f t="shared" si="0"/>
        <v>22258</v>
      </c>
      <c r="P6" s="33">
        <f t="shared" si="0"/>
        <v>82200</v>
      </c>
      <c r="Q6" s="33">
        <f t="shared" si="0"/>
        <v>600140</v>
      </c>
      <c r="R6" s="33">
        <f t="shared" si="0"/>
        <v>765995</v>
      </c>
      <c r="S6" s="33">
        <v>413289</v>
      </c>
      <c r="T6" s="33">
        <f t="shared" si="0"/>
        <v>8269163</v>
      </c>
      <c r="U6" s="34" t="s">
        <v>28</v>
      </c>
    </row>
    <row r="7" spans="1:21" s="35" customFormat="1" ht="12.75" customHeight="1">
      <c r="A7" s="36"/>
      <c r="B7" s="37"/>
      <c r="C7" s="38"/>
      <c r="D7" s="39"/>
      <c r="E7" s="39"/>
      <c r="F7" s="39"/>
      <c r="G7" s="39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34"/>
    </row>
    <row r="8" spans="1:21" s="35" customFormat="1" ht="12" customHeight="1">
      <c r="A8" s="41" t="s">
        <v>29</v>
      </c>
      <c r="B8" s="42"/>
      <c r="C8" s="31">
        <f>SUM(C12:C22)</f>
        <v>23375255</v>
      </c>
      <c r="D8" s="32">
        <f aca="true" t="shared" si="1" ref="D8:T8">SUM(D12:D22)</f>
        <v>10777994</v>
      </c>
      <c r="E8" s="32">
        <f t="shared" si="1"/>
        <v>774095</v>
      </c>
      <c r="F8" s="32">
        <f t="shared" si="1"/>
        <v>2049444</v>
      </c>
      <c r="G8" s="32">
        <f t="shared" si="1"/>
        <v>3972083</v>
      </c>
      <c r="H8" s="33">
        <f t="shared" si="1"/>
        <v>11828</v>
      </c>
      <c r="I8" s="33">
        <f t="shared" si="1"/>
        <v>148097</v>
      </c>
      <c r="J8" s="33">
        <f t="shared" si="1"/>
        <v>233496</v>
      </c>
      <c r="K8" s="33">
        <f t="shared" si="1"/>
        <v>51734</v>
      </c>
      <c r="L8" s="33">
        <f t="shared" si="1"/>
        <v>143538</v>
      </c>
      <c r="M8" s="33">
        <f t="shared" si="1"/>
        <v>243405</v>
      </c>
      <c r="N8" s="33">
        <f t="shared" si="1"/>
        <v>15102</v>
      </c>
      <c r="O8" s="33">
        <f t="shared" si="1"/>
        <v>19249</v>
      </c>
      <c r="P8" s="33">
        <f t="shared" si="1"/>
        <v>65857</v>
      </c>
      <c r="Q8" s="33">
        <f t="shared" si="1"/>
        <v>417250</v>
      </c>
      <c r="R8" s="33">
        <f t="shared" si="1"/>
        <v>493267</v>
      </c>
      <c r="S8" s="33">
        <f t="shared" si="1"/>
        <v>183860</v>
      </c>
      <c r="T8" s="33">
        <f t="shared" si="1"/>
        <v>3774956</v>
      </c>
      <c r="U8" s="34" t="s">
        <v>30</v>
      </c>
    </row>
    <row r="9" spans="1:21" s="35" customFormat="1" ht="12" customHeight="1">
      <c r="A9" s="36"/>
      <c r="B9" s="43"/>
      <c r="C9" s="31"/>
      <c r="D9" s="32"/>
      <c r="E9" s="32"/>
      <c r="F9" s="32"/>
      <c r="G9" s="32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4"/>
    </row>
    <row r="10" spans="1:21" s="35" customFormat="1" ht="12" customHeight="1">
      <c r="A10" s="41" t="s">
        <v>31</v>
      </c>
      <c r="B10" s="42"/>
      <c r="C10" s="32">
        <f aca="true" t="shared" si="2" ref="C10:T10">SUM(C24,C29,C36,C40,C46,C49,C59,C69,C74,C78,C85,C91)</f>
        <v>15130406</v>
      </c>
      <c r="D10" s="32">
        <f t="shared" si="2"/>
        <v>3494216</v>
      </c>
      <c r="E10" s="32">
        <f t="shared" si="2"/>
        <v>15010</v>
      </c>
      <c r="F10" s="32">
        <f t="shared" si="2"/>
        <v>1046933</v>
      </c>
      <c r="G10" s="32">
        <f t="shared" si="2"/>
        <v>5008205</v>
      </c>
      <c r="H10" s="33">
        <f t="shared" si="2"/>
        <v>1156</v>
      </c>
      <c r="I10" s="33">
        <f t="shared" si="2"/>
        <v>70216</v>
      </c>
      <c r="J10" s="33">
        <f t="shared" si="2"/>
        <v>138264</v>
      </c>
      <c r="K10" s="33">
        <f t="shared" si="2"/>
        <v>30458</v>
      </c>
      <c r="L10" s="33">
        <f t="shared" si="2"/>
        <v>54484</v>
      </c>
      <c r="M10" s="33">
        <f t="shared" si="2"/>
        <v>69026</v>
      </c>
      <c r="N10" s="33">
        <f t="shared" si="2"/>
        <v>3834</v>
      </c>
      <c r="O10" s="33">
        <f t="shared" si="2"/>
        <v>3009</v>
      </c>
      <c r="P10" s="33">
        <f t="shared" si="2"/>
        <v>16343</v>
      </c>
      <c r="Q10" s="33">
        <f t="shared" si="2"/>
        <v>182890</v>
      </c>
      <c r="R10" s="33">
        <f t="shared" si="2"/>
        <v>272728</v>
      </c>
      <c r="S10" s="33">
        <f t="shared" si="2"/>
        <v>229427</v>
      </c>
      <c r="T10" s="33">
        <f t="shared" si="2"/>
        <v>4494207</v>
      </c>
      <c r="U10" s="34" t="s">
        <v>32</v>
      </c>
    </row>
    <row r="11" spans="2:21" ht="12" customHeight="1">
      <c r="B11" s="44"/>
      <c r="C11" s="45"/>
      <c r="D11" s="46"/>
      <c r="E11" s="46"/>
      <c r="F11" s="46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8"/>
    </row>
    <row r="12" spans="1:21" ht="12" customHeight="1">
      <c r="A12" s="1" t="s">
        <v>33</v>
      </c>
      <c r="B12" s="49" t="s">
        <v>34</v>
      </c>
      <c r="C12" s="50">
        <f aca="true" t="shared" si="3" ref="C12:C22">SUM(D12:T12)</f>
        <v>7195429</v>
      </c>
      <c r="D12" s="46">
        <v>4316996</v>
      </c>
      <c r="E12" s="46">
        <v>393433</v>
      </c>
      <c r="F12" s="46">
        <v>484293</v>
      </c>
      <c r="G12" s="46">
        <v>735544</v>
      </c>
      <c r="H12" s="47">
        <v>1739</v>
      </c>
      <c r="I12" s="47">
        <v>1040</v>
      </c>
      <c r="J12" s="47">
        <v>15693</v>
      </c>
      <c r="K12" s="47">
        <v>17838</v>
      </c>
      <c r="L12" s="47">
        <v>61581</v>
      </c>
      <c r="M12" s="47">
        <v>37185</v>
      </c>
      <c r="N12" s="47">
        <v>770</v>
      </c>
      <c r="O12" s="47">
        <v>3577</v>
      </c>
      <c r="P12" s="47">
        <v>10102</v>
      </c>
      <c r="Q12" s="47">
        <v>112648</v>
      </c>
      <c r="R12" s="47">
        <v>128594</v>
      </c>
      <c r="S12" s="47">
        <v>25472</v>
      </c>
      <c r="T12" s="47">
        <v>848924</v>
      </c>
      <c r="U12" s="51" t="s">
        <v>33</v>
      </c>
    </row>
    <row r="13" spans="1:21" ht="12" customHeight="1">
      <c r="A13" s="1" t="s">
        <v>35</v>
      </c>
      <c r="B13" s="49" t="s">
        <v>36</v>
      </c>
      <c r="C13" s="50">
        <f t="shared" si="3"/>
        <v>2835979</v>
      </c>
      <c r="D13" s="46">
        <v>1754421</v>
      </c>
      <c r="E13" s="46">
        <v>249214</v>
      </c>
      <c r="F13" s="46">
        <v>380503</v>
      </c>
      <c r="G13" s="46">
        <v>30031</v>
      </c>
      <c r="H13" s="47">
        <v>439</v>
      </c>
      <c r="I13" s="46">
        <v>13592</v>
      </c>
      <c r="J13" s="47">
        <v>134138</v>
      </c>
      <c r="K13" s="47">
        <v>8130</v>
      </c>
      <c r="L13" s="47">
        <v>13462</v>
      </c>
      <c r="M13" s="47">
        <v>137157</v>
      </c>
      <c r="N13" s="47">
        <v>506</v>
      </c>
      <c r="O13" s="47">
        <v>4547</v>
      </c>
      <c r="P13" s="47">
        <v>13278</v>
      </c>
      <c r="Q13" s="47">
        <v>26917</v>
      </c>
      <c r="R13" s="47">
        <v>39295</v>
      </c>
      <c r="S13" s="47">
        <v>666</v>
      </c>
      <c r="T13" s="47">
        <v>29683</v>
      </c>
      <c r="U13" s="51" t="s">
        <v>35</v>
      </c>
    </row>
    <row r="14" spans="1:21" ht="12" customHeight="1">
      <c r="A14" s="1" t="s">
        <v>37</v>
      </c>
      <c r="B14" s="49" t="s">
        <v>38</v>
      </c>
      <c r="C14" s="50">
        <f t="shared" si="3"/>
        <v>2069541</v>
      </c>
      <c r="D14" s="46">
        <v>912193</v>
      </c>
      <c r="E14" s="46">
        <v>26956</v>
      </c>
      <c r="F14" s="46">
        <v>197299</v>
      </c>
      <c r="G14" s="52">
        <v>387066</v>
      </c>
      <c r="H14" s="47">
        <v>5666</v>
      </c>
      <c r="I14" s="47">
        <v>24099</v>
      </c>
      <c r="J14" s="47">
        <v>18112</v>
      </c>
      <c r="K14" s="47">
        <v>4174</v>
      </c>
      <c r="L14" s="47">
        <v>16366</v>
      </c>
      <c r="M14" s="47">
        <v>8723</v>
      </c>
      <c r="N14" s="47">
        <v>3312</v>
      </c>
      <c r="O14" s="47">
        <v>3809</v>
      </c>
      <c r="P14" s="47">
        <v>10878</v>
      </c>
      <c r="Q14" s="47">
        <v>52678</v>
      </c>
      <c r="R14" s="47">
        <v>30875</v>
      </c>
      <c r="S14" s="47">
        <v>14630</v>
      </c>
      <c r="T14" s="47">
        <v>352705</v>
      </c>
      <c r="U14" s="51" t="s">
        <v>37</v>
      </c>
    </row>
    <row r="15" spans="1:21" ht="12" customHeight="1">
      <c r="A15" s="1" t="s">
        <v>39</v>
      </c>
      <c r="B15" s="49" t="s">
        <v>40</v>
      </c>
      <c r="C15" s="50">
        <f t="shared" si="3"/>
        <v>2383758</v>
      </c>
      <c r="D15" s="46">
        <v>927522</v>
      </c>
      <c r="E15" s="46">
        <v>58079</v>
      </c>
      <c r="F15" s="46">
        <v>161416</v>
      </c>
      <c r="G15" s="46">
        <v>473032</v>
      </c>
      <c r="H15" s="47">
        <v>1599</v>
      </c>
      <c r="I15" s="46">
        <v>0</v>
      </c>
      <c r="J15" s="47">
        <v>13195</v>
      </c>
      <c r="K15" s="53">
        <v>13363</v>
      </c>
      <c r="L15" s="53">
        <v>15463</v>
      </c>
      <c r="M15" s="47">
        <v>13743</v>
      </c>
      <c r="N15" s="47">
        <v>1583</v>
      </c>
      <c r="O15" s="47">
        <v>2069</v>
      </c>
      <c r="P15" s="47">
        <v>8754</v>
      </c>
      <c r="Q15" s="47">
        <v>74025</v>
      </c>
      <c r="R15" s="47">
        <v>46351</v>
      </c>
      <c r="S15" s="47">
        <v>53416</v>
      </c>
      <c r="T15" s="47">
        <v>520148</v>
      </c>
      <c r="U15" s="51" t="s">
        <v>39</v>
      </c>
    </row>
    <row r="16" spans="1:21" ht="12" customHeight="1">
      <c r="A16" s="1" t="s">
        <v>41</v>
      </c>
      <c r="B16" s="49" t="s">
        <v>42</v>
      </c>
      <c r="C16" s="50">
        <f t="shared" si="3"/>
        <v>1804518</v>
      </c>
      <c r="D16" s="46">
        <v>876815</v>
      </c>
      <c r="E16" s="46">
        <v>24009</v>
      </c>
      <c r="F16" s="46">
        <v>169285</v>
      </c>
      <c r="G16" s="52">
        <v>279821</v>
      </c>
      <c r="H16" s="47">
        <v>66</v>
      </c>
      <c r="I16" s="47">
        <v>31850</v>
      </c>
      <c r="J16" s="47">
        <v>17892</v>
      </c>
      <c r="K16" s="47">
        <v>3661</v>
      </c>
      <c r="L16" s="47">
        <v>11346</v>
      </c>
      <c r="M16" s="47">
        <v>13408</v>
      </c>
      <c r="N16" s="46">
        <v>3637</v>
      </c>
      <c r="O16" s="47">
        <v>1434</v>
      </c>
      <c r="P16" s="46">
        <v>8371</v>
      </c>
      <c r="Q16" s="47">
        <v>25050</v>
      </c>
      <c r="R16" s="47">
        <v>35394</v>
      </c>
      <c r="S16" s="46">
        <v>22632</v>
      </c>
      <c r="T16" s="47">
        <v>279847</v>
      </c>
      <c r="U16" s="51" t="s">
        <v>41</v>
      </c>
    </row>
    <row r="17" spans="1:21" ht="12" customHeight="1">
      <c r="A17" s="1" t="s">
        <v>43</v>
      </c>
      <c r="B17" s="49" t="s">
        <v>44</v>
      </c>
      <c r="C17" s="50">
        <f t="shared" si="3"/>
        <v>1239541</v>
      </c>
      <c r="D17" s="46">
        <v>496752</v>
      </c>
      <c r="E17" s="46">
        <v>4057</v>
      </c>
      <c r="F17" s="46">
        <v>109457</v>
      </c>
      <c r="G17" s="46">
        <v>237686</v>
      </c>
      <c r="H17" s="46">
        <v>0</v>
      </c>
      <c r="I17" s="46">
        <v>46989</v>
      </c>
      <c r="J17" s="47">
        <v>7037</v>
      </c>
      <c r="K17" s="47">
        <v>844</v>
      </c>
      <c r="L17" s="47">
        <v>6592</v>
      </c>
      <c r="M17" s="47">
        <v>2985</v>
      </c>
      <c r="N17" s="46">
        <v>1202</v>
      </c>
      <c r="O17" s="47">
        <v>520</v>
      </c>
      <c r="P17" s="46">
        <v>1933</v>
      </c>
      <c r="Q17" s="47">
        <v>26925</v>
      </c>
      <c r="R17" s="47">
        <v>21623</v>
      </c>
      <c r="S17" s="46">
        <v>25522</v>
      </c>
      <c r="T17" s="47">
        <v>249417</v>
      </c>
      <c r="U17" s="51" t="s">
        <v>43</v>
      </c>
    </row>
    <row r="18" spans="1:21" ht="12" customHeight="1">
      <c r="A18" s="1" t="s">
        <v>45</v>
      </c>
      <c r="B18" s="54" t="s">
        <v>46</v>
      </c>
      <c r="C18" s="50">
        <f t="shared" si="3"/>
        <v>754341</v>
      </c>
      <c r="D18" s="46">
        <v>336532</v>
      </c>
      <c r="E18" s="46">
        <v>6644</v>
      </c>
      <c r="F18" s="46">
        <v>49372</v>
      </c>
      <c r="G18" s="46">
        <v>129035</v>
      </c>
      <c r="H18" s="46">
        <v>0</v>
      </c>
      <c r="I18" s="47">
        <v>12275</v>
      </c>
      <c r="J18" s="47">
        <v>3796</v>
      </c>
      <c r="K18" s="47">
        <v>124</v>
      </c>
      <c r="L18" s="47">
        <v>6358</v>
      </c>
      <c r="M18" s="47">
        <v>2313</v>
      </c>
      <c r="N18" s="46">
        <v>1253</v>
      </c>
      <c r="O18" s="47">
        <v>976</v>
      </c>
      <c r="P18" s="46">
        <v>1351</v>
      </c>
      <c r="Q18" s="47">
        <v>20722</v>
      </c>
      <c r="R18" s="47">
        <v>41720</v>
      </c>
      <c r="S18" s="46">
        <v>5515</v>
      </c>
      <c r="T18" s="47">
        <v>136355</v>
      </c>
      <c r="U18" s="51" t="s">
        <v>45</v>
      </c>
    </row>
    <row r="19" spans="1:21" ht="12" customHeight="1">
      <c r="A19" s="1" t="s">
        <v>47</v>
      </c>
      <c r="B19" s="54" t="s">
        <v>48</v>
      </c>
      <c r="C19" s="50">
        <f t="shared" si="3"/>
        <v>1001626</v>
      </c>
      <c r="D19" s="46">
        <v>314437</v>
      </c>
      <c r="E19" s="46">
        <v>2911</v>
      </c>
      <c r="F19" s="46">
        <v>78752</v>
      </c>
      <c r="G19" s="46">
        <v>290768</v>
      </c>
      <c r="H19" s="46">
        <v>1817</v>
      </c>
      <c r="I19" s="46">
        <v>0</v>
      </c>
      <c r="J19" s="47">
        <v>5914</v>
      </c>
      <c r="K19" s="47">
        <v>839</v>
      </c>
      <c r="L19" s="47">
        <v>4248</v>
      </c>
      <c r="M19" s="47">
        <v>8514</v>
      </c>
      <c r="N19" s="47">
        <v>759</v>
      </c>
      <c r="O19" s="47">
        <v>192</v>
      </c>
      <c r="P19" s="47">
        <v>4340</v>
      </c>
      <c r="Q19" s="47">
        <v>14939</v>
      </c>
      <c r="R19" s="47">
        <v>26453</v>
      </c>
      <c r="S19" s="47">
        <v>35964</v>
      </c>
      <c r="T19" s="47">
        <v>210779</v>
      </c>
      <c r="U19" s="51" t="s">
        <v>47</v>
      </c>
    </row>
    <row r="20" spans="1:21" ht="12" customHeight="1">
      <c r="A20" s="1" t="s">
        <v>49</v>
      </c>
      <c r="B20" s="54" t="s">
        <v>50</v>
      </c>
      <c r="C20" s="50">
        <f t="shared" si="3"/>
        <v>952212</v>
      </c>
      <c r="D20" s="46">
        <v>162028</v>
      </c>
      <c r="E20" s="46">
        <v>4538</v>
      </c>
      <c r="F20" s="46">
        <v>110929</v>
      </c>
      <c r="G20" s="46">
        <v>352351</v>
      </c>
      <c r="H20" s="46">
        <v>502</v>
      </c>
      <c r="I20" s="46">
        <v>1667</v>
      </c>
      <c r="J20" s="47">
        <v>5287</v>
      </c>
      <c r="K20" s="46">
        <v>1134</v>
      </c>
      <c r="L20" s="47">
        <v>4954</v>
      </c>
      <c r="M20" s="47">
        <v>7174</v>
      </c>
      <c r="N20" s="46">
        <v>1087</v>
      </c>
      <c r="O20" s="47">
        <v>364</v>
      </c>
      <c r="P20" s="46">
        <v>1524</v>
      </c>
      <c r="Q20" s="47">
        <v>13227</v>
      </c>
      <c r="R20" s="47">
        <v>31823</v>
      </c>
      <c r="S20" s="46">
        <v>43</v>
      </c>
      <c r="T20" s="47">
        <v>253580</v>
      </c>
      <c r="U20" s="51" t="s">
        <v>49</v>
      </c>
    </row>
    <row r="21" spans="1:21" ht="12" customHeight="1">
      <c r="A21" s="1" t="s">
        <v>51</v>
      </c>
      <c r="B21" s="54" t="s">
        <v>52</v>
      </c>
      <c r="C21" s="50">
        <f t="shared" si="3"/>
        <v>928130</v>
      </c>
      <c r="D21" s="46">
        <v>264045</v>
      </c>
      <c r="E21" s="46">
        <v>3473</v>
      </c>
      <c r="F21" s="46">
        <v>83848</v>
      </c>
      <c r="G21" s="46">
        <v>227877</v>
      </c>
      <c r="H21" s="46">
        <v>0</v>
      </c>
      <c r="I21" s="47">
        <v>3168</v>
      </c>
      <c r="J21" s="47">
        <v>3111</v>
      </c>
      <c r="K21" s="47">
        <v>900</v>
      </c>
      <c r="L21" s="47">
        <v>1227</v>
      </c>
      <c r="M21" s="47">
        <v>4554</v>
      </c>
      <c r="N21" s="46">
        <v>993</v>
      </c>
      <c r="O21" s="47">
        <v>818</v>
      </c>
      <c r="P21" s="46">
        <v>1980</v>
      </c>
      <c r="Q21" s="47">
        <v>9583</v>
      </c>
      <c r="R21" s="47">
        <v>70731</v>
      </c>
      <c r="S21" s="46">
        <v>0</v>
      </c>
      <c r="T21" s="47">
        <v>251822</v>
      </c>
      <c r="U21" s="51" t="s">
        <v>51</v>
      </c>
    </row>
    <row r="22" spans="1:21" ht="12" customHeight="1">
      <c r="A22" s="1" t="s">
        <v>53</v>
      </c>
      <c r="B22" s="54" t="s">
        <v>54</v>
      </c>
      <c r="C22" s="50">
        <f t="shared" si="3"/>
        <v>2210180</v>
      </c>
      <c r="D22" s="46">
        <v>416253</v>
      </c>
      <c r="E22" s="46">
        <v>781</v>
      </c>
      <c r="F22" s="46">
        <v>224290</v>
      </c>
      <c r="G22" s="46">
        <v>828872</v>
      </c>
      <c r="H22" s="46">
        <v>0</v>
      </c>
      <c r="I22" s="46">
        <v>13417</v>
      </c>
      <c r="J22" s="46">
        <v>9321</v>
      </c>
      <c r="K22" s="46">
        <v>727</v>
      </c>
      <c r="L22" s="46">
        <v>1941</v>
      </c>
      <c r="M22" s="46">
        <v>7649</v>
      </c>
      <c r="N22" s="46">
        <v>0</v>
      </c>
      <c r="O22" s="46">
        <v>943</v>
      </c>
      <c r="P22" s="46">
        <v>3346</v>
      </c>
      <c r="Q22" s="46">
        <v>40536</v>
      </c>
      <c r="R22" s="46">
        <v>20408</v>
      </c>
      <c r="S22" s="46">
        <v>0</v>
      </c>
      <c r="T22" s="46">
        <v>641696</v>
      </c>
      <c r="U22" s="51" t="s">
        <v>53</v>
      </c>
    </row>
    <row r="23" spans="2:21" ht="12" customHeight="1">
      <c r="B23" s="54"/>
      <c r="C23" s="50"/>
      <c r="D23" s="46"/>
      <c r="E23" s="46"/>
      <c r="F23" s="46"/>
      <c r="G23" s="46"/>
      <c r="H23" s="46"/>
      <c r="I23" s="46" t="s">
        <v>55</v>
      </c>
      <c r="J23" s="46"/>
      <c r="K23" s="46"/>
      <c r="L23" s="46"/>
      <c r="M23" s="46"/>
      <c r="N23" s="46"/>
      <c r="O23" s="46"/>
      <c r="P23" s="46"/>
      <c r="Q23" s="46"/>
      <c r="R23" s="46" t="s">
        <v>55</v>
      </c>
      <c r="S23" s="46"/>
      <c r="T23" s="46"/>
      <c r="U23" s="51"/>
    </row>
    <row r="24" spans="1:21" s="35" customFormat="1" ht="12" customHeight="1">
      <c r="A24" s="55" t="s">
        <v>56</v>
      </c>
      <c r="B24" s="56"/>
      <c r="C24" s="31">
        <f>SUM(D24:T24)</f>
        <v>675116</v>
      </c>
      <c r="D24" s="32">
        <f aca="true" t="shared" si="4" ref="D24:T24">SUM(D25:D27)</f>
        <v>163201</v>
      </c>
      <c r="E24" s="32">
        <f t="shared" si="4"/>
        <v>0</v>
      </c>
      <c r="F24" s="32">
        <f t="shared" si="4"/>
        <v>32915</v>
      </c>
      <c r="G24" s="32">
        <f t="shared" si="4"/>
        <v>258126</v>
      </c>
      <c r="H24" s="32">
        <f t="shared" si="4"/>
        <v>185</v>
      </c>
      <c r="I24" s="32">
        <f t="shared" si="4"/>
        <v>2464</v>
      </c>
      <c r="J24" s="32">
        <f t="shared" si="4"/>
        <v>2417</v>
      </c>
      <c r="K24" s="32">
        <f t="shared" si="4"/>
        <v>240</v>
      </c>
      <c r="L24" s="32">
        <f t="shared" si="4"/>
        <v>1032</v>
      </c>
      <c r="M24" s="32">
        <f t="shared" si="4"/>
        <v>1152</v>
      </c>
      <c r="N24" s="32">
        <f t="shared" si="4"/>
        <v>317</v>
      </c>
      <c r="O24" s="32">
        <f t="shared" si="4"/>
        <v>0</v>
      </c>
      <c r="P24" s="32">
        <f t="shared" si="4"/>
        <v>78</v>
      </c>
      <c r="Q24" s="32">
        <f t="shared" si="4"/>
        <v>8091</v>
      </c>
      <c r="R24" s="32">
        <f t="shared" si="4"/>
        <v>9105</v>
      </c>
      <c r="S24" s="32">
        <f t="shared" si="4"/>
        <v>3975</v>
      </c>
      <c r="T24" s="32">
        <f t="shared" si="4"/>
        <v>191818</v>
      </c>
      <c r="U24" s="34" t="s">
        <v>57</v>
      </c>
    </row>
    <row r="25" spans="1:21" ht="12" customHeight="1">
      <c r="A25" s="1" t="s">
        <v>58</v>
      </c>
      <c r="B25" s="54" t="s">
        <v>59</v>
      </c>
      <c r="C25" s="50">
        <f>SUM(D25:T25)</f>
        <v>154501</v>
      </c>
      <c r="D25" s="46">
        <v>11743</v>
      </c>
      <c r="E25" s="46">
        <v>0</v>
      </c>
      <c r="F25" s="46">
        <v>4525</v>
      </c>
      <c r="G25" s="46">
        <v>73321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52">
        <v>74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3975</v>
      </c>
      <c r="T25" s="46">
        <v>60863</v>
      </c>
      <c r="U25" s="51" t="s">
        <v>60</v>
      </c>
    </row>
    <row r="26" spans="1:21" ht="12" customHeight="1">
      <c r="A26" s="1" t="s">
        <v>61</v>
      </c>
      <c r="B26" s="54" t="s">
        <v>62</v>
      </c>
      <c r="C26" s="50">
        <f>SUM(D26:T26)</f>
        <v>248164</v>
      </c>
      <c r="D26" s="46">
        <v>36054</v>
      </c>
      <c r="E26" s="46">
        <v>0</v>
      </c>
      <c r="F26" s="46">
        <v>12979</v>
      </c>
      <c r="G26" s="46">
        <v>132049</v>
      </c>
      <c r="H26" s="46">
        <v>185</v>
      </c>
      <c r="I26" s="46">
        <v>0</v>
      </c>
      <c r="J26" s="46">
        <v>350</v>
      </c>
      <c r="K26" s="46">
        <v>0</v>
      </c>
      <c r="L26" s="46">
        <v>429</v>
      </c>
      <c r="M26" s="46">
        <v>258</v>
      </c>
      <c r="N26" s="46">
        <v>0</v>
      </c>
      <c r="O26" s="46">
        <v>0</v>
      </c>
      <c r="P26" s="46">
        <v>0</v>
      </c>
      <c r="Q26" s="46">
        <v>2818</v>
      </c>
      <c r="R26" s="46">
        <v>1936</v>
      </c>
      <c r="S26" s="46">
        <v>0</v>
      </c>
      <c r="T26" s="46">
        <v>61106</v>
      </c>
      <c r="U26" s="51" t="s">
        <v>63</v>
      </c>
    </row>
    <row r="27" spans="1:21" ht="12" customHeight="1">
      <c r="A27" s="1" t="s">
        <v>64</v>
      </c>
      <c r="B27" s="54" t="s">
        <v>65</v>
      </c>
      <c r="C27" s="50">
        <f>SUM(D27:T27)</f>
        <v>272451</v>
      </c>
      <c r="D27" s="46">
        <v>115404</v>
      </c>
      <c r="E27" s="46">
        <v>0</v>
      </c>
      <c r="F27" s="46">
        <v>15411</v>
      </c>
      <c r="G27" s="52">
        <v>52756</v>
      </c>
      <c r="H27" s="46">
        <v>0</v>
      </c>
      <c r="I27" s="46">
        <v>2464</v>
      </c>
      <c r="J27" s="46">
        <v>2067</v>
      </c>
      <c r="K27" s="52">
        <v>240</v>
      </c>
      <c r="L27" s="52">
        <v>603</v>
      </c>
      <c r="M27" s="52">
        <v>820</v>
      </c>
      <c r="N27" s="46">
        <v>317</v>
      </c>
      <c r="O27" s="46">
        <v>0</v>
      </c>
      <c r="P27" s="46">
        <v>78</v>
      </c>
      <c r="Q27" s="46">
        <v>5273</v>
      </c>
      <c r="R27" s="46">
        <v>7169</v>
      </c>
      <c r="S27" s="46">
        <v>0</v>
      </c>
      <c r="T27" s="46">
        <v>69849</v>
      </c>
      <c r="U27" s="51" t="s">
        <v>66</v>
      </c>
    </row>
    <row r="28" spans="2:21" ht="12" customHeight="1">
      <c r="B28" s="54"/>
      <c r="C28" s="50"/>
      <c r="D28" s="46"/>
      <c r="E28" s="46"/>
      <c r="F28" s="46"/>
      <c r="G28" s="52"/>
      <c r="H28" s="46"/>
      <c r="I28" s="46"/>
      <c r="J28" s="46"/>
      <c r="K28" s="52"/>
      <c r="L28" s="52"/>
      <c r="M28" s="52"/>
      <c r="N28" s="46"/>
      <c r="O28" s="46"/>
      <c r="P28" s="46"/>
      <c r="Q28" s="46"/>
      <c r="R28" s="46"/>
      <c r="S28" s="46"/>
      <c r="T28" s="46"/>
      <c r="U28" s="51"/>
    </row>
    <row r="29" spans="1:21" s="35" customFormat="1" ht="12" customHeight="1">
      <c r="A29" s="55" t="s">
        <v>67</v>
      </c>
      <c r="B29" s="56"/>
      <c r="C29" s="31">
        <f aca="true" t="shared" si="5" ref="C29:C34">SUM(D29:T29)</f>
        <v>2262746</v>
      </c>
      <c r="D29" s="32">
        <f aca="true" t="shared" si="6" ref="D29:T29">SUM(D30:D34)</f>
        <v>345738</v>
      </c>
      <c r="E29" s="32">
        <f t="shared" si="6"/>
        <v>207</v>
      </c>
      <c r="F29" s="32">
        <f t="shared" si="6"/>
        <v>240919</v>
      </c>
      <c r="G29" s="32">
        <f t="shared" si="6"/>
        <v>710769</v>
      </c>
      <c r="H29" s="32">
        <f t="shared" si="6"/>
        <v>0</v>
      </c>
      <c r="I29" s="32">
        <f t="shared" si="6"/>
        <v>6530</v>
      </c>
      <c r="J29" s="32">
        <f t="shared" si="6"/>
        <v>9839</v>
      </c>
      <c r="K29" s="32">
        <f t="shared" si="6"/>
        <v>3174</v>
      </c>
      <c r="L29" s="32">
        <f t="shared" si="6"/>
        <v>6024</v>
      </c>
      <c r="M29" s="32">
        <f t="shared" si="6"/>
        <v>6350</v>
      </c>
      <c r="N29" s="32">
        <f t="shared" si="6"/>
        <v>1305</v>
      </c>
      <c r="O29" s="32">
        <f t="shared" si="6"/>
        <v>53</v>
      </c>
      <c r="P29" s="32">
        <f t="shared" si="6"/>
        <v>1176</v>
      </c>
      <c r="Q29" s="32">
        <f t="shared" si="6"/>
        <v>17771</v>
      </c>
      <c r="R29" s="32">
        <f t="shared" si="6"/>
        <v>48434</v>
      </c>
      <c r="S29" s="32">
        <f t="shared" si="6"/>
        <v>30431</v>
      </c>
      <c r="T29" s="32">
        <f t="shared" si="6"/>
        <v>834026</v>
      </c>
      <c r="U29" s="34" t="s">
        <v>68</v>
      </c>
    </row>
    <row r="30" spans="1:21" ht="12" customHeight="1">
      <c r="A30" s="1" t="s">
        <v>69</v>
      </c>
      <c r="B30" s="49" t="s">
        <v>70</v>
      </c>
      <c r="C30" s="50">
        <f t="shared" si="5"/>
        <v>458011</v>
      </c>
      <c r="D30" s="46">
        <v>72316</v>
      </c>
      <c r="E30" s="46">
        <v>0</v>
      </c>
      <c r="F30" s="46">
        <v>31582</v>
      </c>
      <c r="G30" s="57">
        <v>152651</v>
      </c>
      <c r="H30" s="46">
        <v>0</v>
      </c>
      <c r="I30" s="46">
        <v>0</v>
      </c>
      <c r="J30" s="46">
        <v>974</v>
      </c>
      <c r="K30" s="46">
        <v>308</v>
      </c>
      <c r="L30" s="46">
        <v>1263</v>
      </c>
      <c r="M30" s="46">
        <v>839</v>
      </c>
      <c r="N30" s="46">
        <v>429</v>
      </c>
      <c r="O30" s="46">
        <v>0</v>
      </c>
      <c r="P30" s="46">
        <v>0</v>
      </c>
      <c r="Q30" s="46">
        <v>1221</v>
      </c>
      <c r="R30" s="46">
        <v>129</v>
      </c>
      <c r="S30" s="46">
        <v>0</v>
      </c>
      <c r="T30" s="46">
        <v>196299</v>
      </c>
      <c r="U30" s="51" t="s">
        <v>71</v>
      </c>
    </row>
    <row r="31" spans="1:21" ht="12" customHeight="1">
      <c r="A31" s="1" t="s">
        <v>72</v>
      </c>
      <c r="B31" s="49" t="s">
        <v>73</v>
      </c>
      <c r="C31" s="50">
        <f t="shared" si="5"/>
        <v>109919</v>
      </c>
      <c r="D31" s="46">
        <v>27446</v>
      </c>
      <c r="E31" s="46">
        <v>0</v>
      </c>
      <c r="F31" s="46">
        <v>10168</v>
      </c>
      <c r="G31" s="46">
        <v>30570</v>
      </c>
      <c r="H31" s="46">
        <v>0</v>
      </c>
      <c r="I31" s="46">
        <v>3605</v>
      </c>
      <c r="J31" s="46">
        <v>0</v>
      </c>
      <c r="K31" s="46">
        <v>2568</v>
      </c>
      <c r="L31" s="46">
        <v>328</v>
      </c>
      <c r="M31" s="46">
        <v>40</v>
      </c>
      <c r="N31" s="46">
        <v>221</v>
      </c>
      <c r="O31" s="46">
        <v>53</v>
      </c>
      <c r="P31" s="46">
        <v>0</v>
      </c>
      <c r="Q31" s="46">
        <v>2645</v>
      </c>
      <c r="R31" s="46">
        <v>1209</v>
      </c>
      <c r="S31" s="46">
        <v>0</v>
      </c>
      <c r="T31" s="46">
        <v>31066</v>
      </c>
      <c r="U31" s="51" t="s">
        <v>74</v>
      </c>
    </row>
    <row r="32" spans="1:21" ht="12" customHeight="1">
      <c r="A32" s="1" t="s">
        <v>75</v>
      </c>
      <c r="B32" s="49" t="s">
        <v>76</v>
      </c>
      <c r="C32" s="50">
        <f t="shared" si="5"/>
        <v>836642</v>
      </c>
      <c r="D32" s="46">
        <v>135553</v>
      </c>
      <c r="E32" s="46">
        <v>0</v>
      </c>
      <c r="F32" s="46">
        <v>146469</v>
      </c>
      <c r="G32" s="46">
        <v>230027</v>
      </c>
      <c r="H32" s="46">
        <v>0</v>
      </c>
      <c r="I32" s="46">
        <v>0</v>
      </c>
      <c r="J32" s="46">
        <v>4669</v>
      </c>
      <c r="K32" s="46">
        <v>0</v>
      </c>
      <c r="L32" s="46">
        <v>2429</v>
      </c>
      <c r="M32" s="46">
        <v>4644</v>
      </c>
      <c r="N32" s="46">
        <v>0</v>
      </c>
      <c r="O32" s="46">
        <v>0</v>
      </c>
      <c r="P32" s="46">
        <v>0</v>
      </c>
      <c r="Q32" s="46">
        <v>9188</v>
      </c>
      <c r="R32" s="46">
        <v>6391</v>
      </c>
      <c r="S32" s="46">
        <v>0</v>
      </c>
      <c r="T32" s="46">
        <v>297272</v>
      </c>
      <c r="U32" s="51" t="s">
        <v>77</v>
      </c>
    </row>
    <row r="33" spans="1:21" ht="12" customHeight="1">
      <c r="A33" s="1" t="s">
        <v>78</v>
      </c>
      <c r="B33" s="49" t="s">
        <v>79</v>
      </c>
      <c r="C33" s="50">
        <f t="shared" si="5"/>
        <v>296914</v>
      </c>
      <c r="D33" s="46">
        <v>33218</v>
      </c>
      <c r="E33" s="46">
        <v>0</v>
      </c>
      <c r="F33" s="46">
        <v>18317</v>
      </c>
      <c r="G33" s="46">
        <v>104398</v>
      </c>
      <c r="H33" s="46">
        <v>0</v>
      </c>
      <c r="I33" s="46">
        <v>126</v>
      </c>
      <c r="J33" s="46">
        <v>367</v>
      </c>
      <c r="K33" s="46">
        <v>298</v>
      </c>
      <c r="L33" s="46">
        <v>382</v>
      </c>
      <c r="M33" s="46">
        <v>722</v>
      </c>
      <c r="N33" s="46">
        <v>655</v>
      </c>
      <c r="O33" s="46">
        <v>0</v>
      </c>
      <c r="P33" s="46">
        <v>0</v>
      </c>
      <c r="Q33" s="46">
        <v>1326</v>
      </c>
      <c r="R33" s="46">
        <v>24567</v>
      </c>
      <c r="S33" s="46">
        <v>0</v>
      </c>
      <c r="T33" s="46">
        <v>112538</v>
      </c>
      <c r="U33" s="51" t="s">
        <v>80</v>
      </c>
    </row>
    <row r="34" spans="1:21" ht="12" customHeight="1">
      <c r="A34" s="1" t="s">
        <v>81</v>
      </c>
      <c r="B34" s="49" t="s">
        <v>82</v>
      </c>
      <c r="C34" s="50">
        <f t="shared" si="5"/>
        <v>561260</v>
      </c>
      <c r="D34" s="46">
        <v>77205</v>
      </c>
      <c r="E34" s="46">
        <v>207</v>
      </c>
      <c r="F34" s="46">
        <v>34383</v>
      </c>
      <c r="G34" s="46">
        <v>193123</v>
      </c>
      <c r="H34" s="46">
        <v>0</v>
      </c>
      <c r="I34" s="46">
        <v>2799</v>
      </c>
      <c r="J34" s="46">
        <v>3829</v>
      </c>
      <c r="K34" s="52">
        <v>0</v>
      </c>
      <c r="L34" s="52">
        <v>1622</v>
      </c>
      <c r="M34" s="46">
        <v>105</v>
      </c>
      <c r="N34" s="46">
        <v>0</v>
      </c>
      <c r="O34" s="46">
        <v>0</v>
      </c>
      <c r="P34" s="46">
        <v>1176</v>
      </c>
      <c r="Q34" s="46">
        <v>3391</v>
      </c>
      <c r="R34" s="46">
        <v>16138</v>
      </c>
      <c r="S34" s="46">
        <v>30431</v>
      </c>
      <c r="T34" s="46">
        <v>196851</v>
      </c>
      <c r="U34" s="51" t="s">
        <v>83</v>
      </c>
    </row>
    <row r="35" spans="2:21" ht="12" customHeight="1">
      <c r="B35" s="49"/>
      <c r="C35" s="50"/>
      <c r="D35" s="46"/>
      <c r="E35" s="46"/>
      <c r="F35" s="46"/>
      <c r="G35" s="46"/>
      <c r="H35" s="46"/>
      <c r="I35" s="46"/>
      <c r="J35" s="46"/>
      <c r="K35" s="52"/>
      <c r="L35" s="52"/>
      <c r="M35" s="46"/>
      <c r="N35" s="46"/>
      <c r="O35" s="46"/>
      <c r="P35" s="46"/>
      <c r="Q35" s="46"/>
      <c r="R35" s="46"/>
      <c r="S35" s="46"/>
      <c r="T35" s="46"/>
      <c r="U35" s="51"/>
    </row>
    <row r="36" spans="1:21" s="35" customFormat="1" ht="12" customHeight="1">
      <c r="A36" s="55" t="s">
        <v>84</v>
      </c>
      <c r="B36" s="56"/>
      <c r="C36" s="31">
        <f>SUM(D36:T36)</f>
        <v>1262167</v>
      </c>
      <c r="D36" s="32">
        <f>SUM(D37:D38)</f>
        <v>380753</v>
      </c>
      <c r="E36" s="32">
        <f aca="true" t="shared" si="7" ref="E36:T36">SUM(E37:E38)</f>
        <v>4511</v>
      </c>
      <c r="F36" s="32">
        <f t="shared" si="7"/>
        <v>75807</v>
      </c>
      <c r="G36" s="32">
        <f t="shared" si="7"/>
        <v>275548</v>
      </c>
      <c r="H36" s="32">
        <f t="shared" si="7"/>
        <v>630</v>
      </c>
      <c r="I36" s="32">
        <f t="shared" si="7"/>
        <v>13968</v>
      </c>
      <c r="J36" s="32">
        <f t="shared" si="7"/>
        <v>1519</v>
      </c>
      <c r="K36" s="32">
        <v>1889</v>
      </c>
      <c r="L36" s="32">
        <f t="shared" si="7"/>
        <v>2358</v>
      </c>
      <c r="M36" s="32">
        <f t="shared" si="7"/>
        <v>4722</v>
      </c>
      <c r="N36" s="32">
        <f t="shared" si="7"/>
        <v>0</v>
      </c>
      <c r="O36" s="32">
        <f t="shared" si="7"/>
        <v>164</v>
      </c>
      <c r="P36" s="32">
        <f t="shared" si="7"/>
        <v>516</v>
      </c>
      <c r="Q36" s="32">
        <f t="shared" si="7"/>
        <v>6407</v>
      </c>
      <c r="R36" s="32">
        <f t="shared" si="7"/>
        <v>16811</v>
      </c>
      <c r="S36" s="32">
        <f t="shared" si="7"/>
        <v>3630</v>
      </c>
      <c r="T36" s="32">
        <f t="shared" si="7"/>
        <v>472934</v>
      </c>
      <c r="U36" s="34" t="s">
        <v>85</v>
      </c>
    </row>
    <row r="37" spans="1:21" ht="12" customHeight="1">
      <c r="A37" s="1" t="s">
        <v>86</v>
      </c>
      <c r="B37" s="49" t="s">
        <v>87</v>
      </c>
      <c r="C37" s="50">
        <f>SUM(D37:T37)</f>
        <v>704246</v>
      </c>
      <c r="D37" s="46">
        <v>295416</v>
      </c>
      <c r="E37" s="46">
        <v>3135</v>
      </c>
      <c r="F37" s="46">
        <v>45125</v>
      </c>
      <c r="G37" s="46">
        <v>152907</v>
      </c>
      <c r="H37" s="46">
        <v>0</v>
      </c>
      <c r="I37" s="46">
        <v>13968</v>
      </c>
      <c r="J37" s="46">
        <v>1519</v>
      </c>
      <c r="K37" s="46">
        <v>854</v>
      </c>
      <c r="L37" s="46">
        <v>1652</v>
      </c>
      <c r="M37" s="46">
        <v>2879</v>
      </c>
      <c r="N37" s="46">
        <v>0</v>
      </c>
      <c r="O37" s="46">
        <v>110</v>
      </c>
      <c r="P37" s="46">
        <v>516</v>
      </c>
      <c r="Q37" s="46">
        <v>1977</v>
      </c>
      <c r="R37" s="46">
        <v>4822</v>
      </c>
      <c r="S37" s="46">
        <v>0</v>
      </c>
      <c r="T37" s="46">
        <v>179366</v>
      </c>
      <c r="U37" s="51" t="s">
        <v>88</v>
      </c>
    </row>
    <row r="38" spans="1:21" ht="12" customHeight="1">
      <c r="A38" s="1" t="s">
        <v>89</v>
      </c>
      <c r="B38" s="49" t="s">
        <v>90</v>
      </c>
      <c r="C38" s="50">
        <f>SUM(D38:T38)</f>
        <v>557930</v>
      </c>
      <c r="D38" s="46">
        <v>85337</v>
      </c>
      <c r="E38" s="46">
        <v>1376</v>
      </c>
      <c r="F38" s="46">
        <v>30682</v>
      </c>
      <c r="G38" s="46">
        <v>122641</v>
      </c>
      <c r="H38" s="46">
        <v>630</v>
      </c>
      <c r="I38" s="46">
        <v>0</v>
      </c>
      <c r="J38" s="46">
        <v>0</v>
      </c>
      <c r="K38" s="52">
        <v>1044</v>
      </c>
      <c r="L38" s="52">
        <v>706</v>
      </c>
      <c r="M38" s="46">
        <v>1843</v>
      </c>
      <c r="N38" s="46">
        <v>0</v>
      </c>
      <c r="O38" s="46">
        <v>54</v>
      </c>
      <c r="P38" s="46">
        <v>0</v>
      </c>
      <c r="Q38" s="46">
        <v>4430</v>
      </c>
      <c r="R38" s="46">
        <v>11989</v>
      </c>
      <c r="S38" s="46">
        <v>3630</v>
      </c>
      <c r="T38" s="46">
        <v>293568</v>
      </c>
      <c r="U38" s="51" t="s">
        <v>91</v>
      </c>
    </row>
    <row r="39" spans="2:21" ht="12" customHeight="1">
      <c r="B39" s="49"/>
      <c r="C39" s="50"/>
      <c r="D39" s="46"/>
      <c r="E39" s="46"/>
      <c r="F39" s="46"/>
      <c r="G39" s="46"/>
      <c r="H39" s="46"/>
      <c r="I39" s="46"/>
      <c r="J39" s="46"/>
      <c r="K39" s="52"/>
      <c r="L39" s="52"/>
      <c r="M39" s="46"/>
      <c r="N39" s="46"/>
      <c r="O39" s="46"/>
      <c r="P39" s="46"/>
      <c r="Q39" s="46"/>
      <c r="R39" s="46"/>
      <c r="S39" s="46"/>
      <c r="T39" s="46"/>
      <c r="U39" s="51"/>
    </row>
    <row r="40" spans="1:21" s="35" customFormat="1" ht="12" customHeight="1">
      <c r="A40" s="55" t="s">
        <v>92</v>
      </c>
      <c r="B40" s="56"/>
      <c r="C40" s="31">
        <f>SUM(D40:T40)</f>
        <v>1521958</v>
      </c>
      <c r="D40" s="32">
        <f>SUM(D41:D44)</f>
        <v>498093</v>
      </c>
      <c r="E40" s="32">
        <f aca="true" t="shared" si="8" ref="E40:T40">SUM(E41:E44)</f>
        <v>3513</v>
      </c>
      <c r="F40" s="32">
        <f t="shared" si="8"/>
        <v>92539</v>
      </c>
      <c r="G40" s="32">
        <f t="shared" si="8"/>
        <v>406092</v>
      </c>
      <c r="H40" s="32">
        <f t="shared" si="8"/>
        <v>0</v>
      </c>
      <c r="I40" s="32">
        <f t="shared" si="8"/>
        <v>0</v>
      </c>
      <c r="J40" s="32">
        <f t="shared" si="8"/>
        <v>32459</v>
      </c>
      <c r="K40" s="32">
        <f t="shared" si="8"/>
        <v>9304</v>
      </c>
      <c r="L40" s="32">
        <f t="shared" si="8"/>
        <v>5516</v>
      </c>
      <c r="M40" s="32">
        <f t="shared" si="8"/>
        <v>3928</v>
      </c>
      <c r="N40" s="32">
        <f t="shared" si="8"/>
        <v>255</v>
      </c>
      <c r="O40" s="32">
        <f t="shared" si="8"/>
        <v>339</v>
      </c>
      <c r="P40" s="32">
        <f t="shared" si="8"/>
        <v>1318</v>
      </c>
      <c r="Q40" s="32">
        <f t="shared" si="8"/>
        <v>10679</v>
      </c>
      <c r="R40" s="32">
        <f t="shared" si="8"/>
        <v>13037</v>
      </c>
      <c r="S40" s="32">
        <f t="shared" si="8"/>
        <v>19676</v>
      </c>
      <c r="T40" s="32">
        <f t="shared" si="8"/>
        <v>425210</v>
      </c>
      <c r="U40" s="34" t="s">
        <v>93</v>
      </c>
    </row>
    <row r="41" spans="1:21" ht="12" customHeight="1">
      <c r="A41" s="1" t="s">
        <v>94</v>
      </c>
      <c r="B41" s="49" t="s">
        <v>95</v>
      </c>
      <c r="C41" s="50">
        <f>SUM(D41:T41)</f>
        <v>252086</v>
      </c>
      <c r="D41" s="46">
        <v>70774</v>
      </c>
      <c r="E41" s="46">
        <v>0</v>
      </c>
      <c r="F41" s="46">
        <v>17077</v>
      </c>
      <c r="G41" s="46">
        <v>84912</v>
      </c>
      <c r="H41" s="46">
        <v>0</v>
      </c>
      <c r="I41" s="46">
        <v>0</v>
      </c>
      <c r="J41" s="46">
        <v>0</v>
      </c>
      <c r="K41" s="46">
        <v>214</v>
      </c>
      <c r="L41" s="46">
        <v>645</v>
      </c>
      <c r="M41" s="46">
        <v>125</v>
      </c>
      <c r="N41" s="46">
        <v>0</v>
      </c>
      <c r="O41" s="46">
        <v>0</v>
      </c>
      <c r="P41" s="46">
        <v>0</v>
      </c>
      <c r="Q41" s="46">
        <v>1376</v>
      </c>
      <c r="R41" s="46">
        <v>1228</v>
      </c>
      <c r="S41" s="46">
        <v>0</v>
      </c>
      <c r="T41" s="46">
        <v>75735</v>
      </c>
      <c r="U41" s="51" t="s">
        <v>96</v>
      </c>
    </row>
    <row r="42" spans="1:21" ht="12" customHeight="1">
      <c r="A42" s="1" t="s">
        <v>97</v>
      </c>
      <c r="B42" s="49" t="s">
        <v>98</v>
      </c>
      <c r="C42" s="50">
        <f>SUM(D42:T42)</f>
        <v>369772</v>
      </c>
      <c r="D42" s="46">
        <v>144972</v>
      </c>
      <c r="E42" s="46">
        <v>701</v>
      </c>
      <c r="F42" s="46">
        <v>24986</v>
      </c>
      <c r="G42" s="46">
        <v>92231</v>
      </c>
      <c r="H42" s="46">
        <v>0</v>
      </c>
      <c r="I42" s="46">
        <v>0</v>
      </c>
      <c r="J42" s="46">
        <v>366</v>
      </c>
      <c r="K42" s="46">
        <v>0</v>
      </c>
      <c r="L42" s="46">
        <v>643</v>
      </c>
      <c r="M42" s="46">
        <v>417</v>
      </c>
      <c r="N42" s="46">
        <v>0</v>
      </c>
      <c r="O42" s="46">
        <v>16</v>
      </c>
      <c r="P42" s="46">
        <v>226</v>
      </c>
      <c r="Q42" s="46">
        <v>2346</v>
      </c>
      <c r="R42" s="46">
        <v>3745</v>
      </c>
      <c r="S42" s="46">
        <v>6030</v>
      </c>
      <c r="T42" s="46">
        <v>93093</v>
      </c>
      <c r="U42" s="51" t="s">
        <v>99</v>
      </c>
    </row>
    <row r="43" spans="1:21" ht="12" customHeight="1">
      <c r="A43" s="1" t="s">
        <v>100</v>
      </c>
      <c r="B43" s="49" t="s">
        <v>101</v>
      </c>
      <c r="C43" s="50">
        <f>SUM(D43:T43)</f>
        <v>481566</v>
      </c>
      <c r="D43" s="46">
        <v>100542</v>
      </c>
      <c r="E43" s="46">
        <v>499</v>
      </c>
      <c r="F43" s="46">
        <v>15680</v>
      </c>
      <c r="G43" s="46">
        <v>158279</v>
      </c>
      <c r="H43" s="46">
        <v>0</v>
      </c>
      <c r="I43" s="46">
        <v>0</v>
      </c>
      <c r="J43" s="46">
        <v>1633</v>
      </c>
      <c r="K43" s="46">
        <v>725</v>
      </c>
      <c r="L43" s="46">
        <v>2342</v>
      </c>
      <c r="M43" s="46">
        <v>221</v>
      </c>
      <c r="N43" s="46">
        <v>255</v>
      </c>
      <c r="O43" s="46">
        <v>0</v>
      </c>
      <c r="P43" s="46">
        <v>454</v>
      </c>
      <c r="Q43" s="46">
        <v>4677</v>
      </c>
      <c r="R43" s="46">
        <v>7104</v>
      </c>
      <c r="S43" s="46">
        <v>11776</v>
      </c>
      <c r="T43" s="46">
        <v>177379</v>
      </c>
      <c r="U43" s="51" t="s">
        <v>102</v>
      </c>
    </row>
    <row r="44" spans="1:21" ht="12" customHeight="1">
      <c r="A44" s="1" t="s">
        <v>103</v>
      </c>
      <c r="B44" s="49" t="s">
        <v>104</v>
      </c>
      <c r="C44" s="50">
        <f>SUM(D44:T44)</f>
        <v>418534</v>
      </c>
      <c r="D44" s="46">
        <v>181805</v>
      </c>
      <c r="E44" s="46">
        <v>2313</v>
      </c>
      <c r="F44" s="46">
        <v>34796</v>
      </c>
      <c r="G44" s="46">
        <v>70670</v>
      </c>
      <c r="H44" s="46">
        <v>0</v>
      </c>
      <c r="I44" s="46">
        <v>0</v>
      </c>
      <c r="J44" s="46">
        <v>30460</v>
      </c>
      <c r="K44" s="46">
        <v>8365</v>
      </c>
      <c r="L44" s="46">
        <v>1886</v>
      </c>
      <c r="M44" s="46">
        <v>3165</v>
      </c>
      <c r="N44" s="46">
        <v>0</v>
      </c>
      <c r="O44" s="46">
        <v>323</v>
      </c>
      <c r="P44" s="46">
        <v>638</v>
      </c>
      <c r="Q44" s="46">
        <v>2280</v>
      </c>
      <c r="R44" s="46">
        <v>960</v>
      </c>
      <c r="S44" s="46">
        <v>1870</v>
      </c>
      <c r="T44" s="46">
        <v>79003</v>
      </c>
      <c r="U44" s="51" t="s">
        <v>105</v>
      </c>
    </row>
    <row r="45" spans="2:21" ht="12" customHeight="1">
      <c r="B45" s="49"/>
      <c r="C45" s="50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51"/>
    </row>
    <row r="46" spans="1:21" s="35" customFormat="1" ht="12" customHeight="1">
      <c r="A46" s="55" t="s">
        <v>106</v>
      </c>
      <c r="B46" s="56"/>
      <c r="C46" s="31">
        <f>SUM(D46:T46)</f>
        <v>508452</v>
      </c>
      <c r="D46" s="32">
        <f>SUM(D47:D47)</f>
        <v>275503</v>
      </c>
      <c r="E46" s="32">
        <f aca="true" t="shared" si="9" ref="E46:T46">SUM(E47:E47)</f>
        <v>0</v>
      </c>
      <c r="F46" s="32">
        <f t="shared" si="9"/>
        <v>2795</v>
      </c>
      <c r="G46" s="32">
        <f t="shared" si="9"/>
        <v>78698</v>
      </c>
      <c r="H46" s="32">
        <f t="shared" si="9"/>
        <v>0</v>
      </c>
      <c r="I46" s="32">
        <f t="shared" si="9"/>
        <v>12556</v>
      </c>
      <c r="J46" s="32">
        <f t="shared" si="9"/>
        <v>1523</v>
      </c>
      <c r="K46" s="32">
        <f t="shared" si="9"/>
        <v>0</v>
      </c>
      <c r="L46" s="32">
        <f t="shared" si="9"/>
        <v>8453</v>
      </c>
      <c r="M46" s="32">
        <f t="shared" si="9"/>
        <v>12592</v>
      </c>
      <c r="N46" s="32">
        <f t="shared" si="9"/>
        <v>0</v>
      </c>
      <c r="O46" s="32">
        <f t="shared" si="9"/>
        <v>1010</v>
      </c>
      <c r="P46" s="32">
        <f t="shared" si="9"/>
        <v>378</v>
      </c>
      <c r="Q46" s="32">
        <f t="shared" si="9"/>
        <v>27339</v>
      </c>
      <c r="R46" s="32">
        <f t="shared" si="9"/>
        <v>17051</v>
      </c>
      <c r="S46" s="32">
        <f t="shared" si="9"/>
        <v>128</v>
      </c>
      <c r="T46" s="32">
        <f t="shared" si="9"/>
        <v>70426</v>
      </c>
      <c r="U46" s="34" t="s">
        <v>107</v>
      </c>
    </row>
    <row r="47" spans="1:21" s="62" customFormat="1" ht="12" customHeight="1">
      <c r="A47" s="58" t="s">
        <v>108</v>
      </c>
      <c r="B47" s="54" t="s">
        <v>109</v>
      </c>
      <c r="C47" s="59">
        <f>SUM(D47:T47)</f>
        <v>508452</v>
      </c>
      <c r="D47" s="46">
        <v>275503</v>
      </c>
      <c r="E47" s="46">
        <v>0</v>
      </c>
      <c r="F47" s="46">
        <v>2795</v>
      </c>
      <c r="G47" s="46">
        <v>78698</v>
      </c>
      <c r="H47" s="46">
        <v>0</v>
      </c>
      <c r="I47" s="46">
        <v>12556</v>
      </c>
      <c r="J47" s="46">
        <v>1523</v>
      </c>
      <c r="K47" s="46">
        <v>0</v>
      </c>
      <c r="L47" s="46">
        <v>8453</v>
      </c>
      <c r="M47" s="46">
        <v>12592</v>
      </c>
      <c r="N47" s="46">
        <v>0</v>
      </c>
      <c r="O47" s="46">
        <v>1010</v>
      </c>
      <c r="P47" s="46">
        <v>378</v>
      </c>
      <c r="Q47" s="46">
        <v>27339</v>
      </c>
      <c r="R47" s="46">
        <v>17051</v>
      </c>
      <c r="S47" s="46">
        <v>128</v>
      </c>
      <c r="T47" s="60">
        <v>70426</v>
      </c>
      <c r="U47" s="61" t="s">
        <v>110</v>
      </c>
    </row>
    <row r="48" spans="1:21" s="62" customFormat="1" ht="12" customHeight="1">
      <c r="A48" s="58"/>
      <c r="B48" s="54"/>
      <c r="C48" s="59"/>
      <c r="D48" s="46" t="s">
        <v>55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60"/>
      <c r="U48" s="61"/>
    </row>
    <row r="49" spans="1:21" s="35" customFormat="1" ht="12" customHeight="1">
      <c r="A49" s="55" t="s">
        <v>111</v>
      </c>
      <c r="B49" s="56"/>
      <c r="C49" s="31">
        <f aca="true" t="shared" si="10" ref="C49:C57">SUM(D49:T49)</f>
        <v>1347337</v>
      </c>
      <c r="D49" s="32">
        <f>SUM(D50:D57)</f>
        <v>366307</v>
      </c>
      <c r="E49" s="32">
        <f aca="true" t="shared" si="11" ref="E49:T49">SUM(E50:E57)</f>
        <v>31</v>
      </c>
      <c r="F49" s="32">
        <f t="shared" si="11"/>
        <v>65838</v>
      </c>
      <c r="G49" s="32">
        <f t="shared" si="11"/>
        <v>502473</v>
      </c>
      <c r="H49" s="32">
        <f t="shared" si="11"/>
        <v>0</v>
      </c>
      <c r="I49" s="32">
        <f t="shared" si="11"/>
        <v>34698</v>
      </c>
      <c r="J49" s="32">
        <f t="shared" si="11"/>
        <v>1921</v>
      </c>
      <c r="K49" s="32">
        <v>3740</v>
      </c>
      <c r="L49" s="32">
        <f t="shared" si="11"/>
        <v>2587</v>
      </c>
      <c r="M49" s="32">
        <f t="shared" si="11"/>
        <v>8416</v>
      </c>
      <c r="N49" s="32">
        <f t="shared" si="11"/>
        <v>808</v>
      </c>
      <c r="O49" s="32">
        <f t="shared" si="11"/>
        <v>0</v>
      </c>
      <c r="P49" s="32">
        <f t="shared" si="11"/>
        <v>1443</v>
      </c>
      <c r="Q49" s="32">
        <f t="shared" si="11"/>
        <v>9293</v>
      </c>
      <c r="R49" s="32">
        <f t="shared" si="11"/>
        <v>13069</v>
      </c>
      <c r="S49" s="32">
        <f t="shared" si="11"/>
        <v>24455</v>
      </c>
      <c r="T49" s="32">
        <f t="shared" si="11"/>
        <v>312258</v>
      </c>
      <c r="U49" s="34" t="s">
        <v>112</v>
      </c>
    </row>
    <row r="50" spans="1:21" ht="12" customHeight="1">
      <c r="A50" s="1" t="s">
        <v>113</v>
      </c>
      <c r="B50" s="49" t="s">
        <v>114</v>
      </c>
      <c r="C50" s="50">
        <f t="shared" si="10"/>
        <v>100457</v>
      </c>
      <c r="D50" s="46">
        <v>35908</v>
      </c>
      <c r="E50" s="46">
        <v>0</v>
      </c>
      <c r="F50" s="46">
        <v>2911</v>
      </c>
      <c r="G50" s="46">
        <v>31926</v>
      </c>
      <c r="H50" s="46">
        <v>0</v>
      </c>
      <c r="I50" s="46">
        <v>8021</v>
      </c>
      <c r="J50" s="46">
        <v>0</v>
      </c>
      <c r="K50" s="46">
        <v>0</v>
      </c>
      <c r="L50" s="46">
        <v>0</v>
      </c>
      <c r="M50" s="46">
        <v>579</v>
      </c>
      <c r="N50" s="46">
        <v>0</v>
      </c>
      <c r="O50" s="46">
        <v>0</v>
      </c>
      <c r="P50" s="46">
        <v>0</v>
      </c>
      <c r="Q50" s="46">
        <v>169</v>
      </c>
      <c r="R50" s="46">
        <v>681</v>
      </c>
      <c r="S50" s="46">
        <v>1163</v>
      </c>
      <c r="T50" s="46">
        <v>19099</v>
      </c>
      <c r="U50" s="51" t="s">
        <v>115</v>
      </c>
    </row>
    <row r="51" spans="1:21" ht="12" customHeight="1">
      <c r="A51" s="1" t="s">
        <v>116</v>
      </c>
      <c r="B51" s="49" t="s">
        <v>117</v>
      </c>
      <c r="C51" s="50">
        <f t="shared" si="10"/>
        <v>234793</v>
      </c>
      <c r="D51" s="46">
        <v>49439</v>
      </c>
      <c r="E51" s="46">
        <v>0</v>
      </c>
      <c r="F51" s="46">
        <v>15234</v>
      </c>
      <c r="G51" s="46">
        <v>100321</v>
      </c>
      <c r="H51" s="46">
        <v>0</v>
      </c>
      <c r="I51" s="46">
        <v>0</v>
      </c>
      <c r="J51" s="46">
        <v>0</v>
      </c>
      <c r="K51" s="46">
        <v>284</v>
      </c>
      <c r="L51" s="46">
        <v>548</v>
      </c>
      <c r="M51" s="46">
        <v>496</v>
      </c>
      <c r="N51" s="46">
        <v>0</v>
      </c>
      <c r="O51" s="46">
        <v>0</v>
      </c>
      <c r="P51" s="46">
        <v>200</v>
      </c>
      <c r="Q51" s="46">
        <v>838</v>
      </c>
      <c r="R51" s="46">
        <v>1930</v>
      </c>
      <c r="S51" s="46">
        <v>8069</v>
      </c>
      <c r="T51" s="46">
        <v>57434</v>
      </c>
      <c r="U51" s="51" t="s">
        <v>118</v>
      </c>
    </row>
    <row r="52" spans="1:21" ht="12" customHeight="1">
      <c r="A52" s="1" t="s">
        <v>119</v>
      </c>
      <c r="B52" s="49" t="s">
        <v>120</v>
      </c>
      <c r="C52" s="50">
        <f t="shared" si="10"/>
        <v>104068</v>
      </c>
      <c r="D52" s="46">
        <v>13391</v>
      </c>
      <c r="E52" s="46">
        <v>0</v>
      </c>
      <c r="F52" s="46">
        <v>4173</v>
      </c>
      <c r="G52" s="46">
        <v>51524</v>
      </c>
      <c r="H52" s="46">
        <v>0</v>
      </c>
      <c r="I52" s="46">
        <v>0</v>
      </c>
      <c r="J52" s="46">
        <v>0</v>
      </c>
      <c r="K52" s="46">
        <v>126</v>
      </c>
      <c r="L52" s="46">
        <v>511</v>
      </c>
      <c r="M52" s="46">
        <v>0</v>
      </c>
      <c r="N52" s="46">
        <v>0</v>
      </c>
      <c r="O52" s="46">
        <v>0</v>
      </c>
      <c r="P52" s="46">
        <v>0</v>
      </c>
      <c r="Q52" s="46">
        <v>112</v>
      </c>
      <c r="R52" s="46">
        <v>490</v>
      </c>
      <c r="S52" s="46">
        <v>4690</v>
      </c>
      <c r="T52" s="46">
        <v>29051</v>
      </c>
      <c r="U52" s="51" t="s">
        <v>121</v>
      </c>
    </row>
    <row r="53" spans="1:21" ht="12" customHeight="1">
      <c r="A53" s="1" t="s">
        <v>122</v>
      </c>
      <c r="B53" s="49" t="s">
        <v>123</v>
      </c>
      <c r="C53" s="50">
        <f t="shared" si="10"/>
        <v>232549</v>
      </c>
      <c r="D53" s="46">
        <v>38824</v>
      </c>
      <c r="E53" s="46">
        <v>31</v>
      </c>
      <c r="F53" s="46">
        <v>17852</v>
      </c>
      <c r="G53" s="46">
        <v>83666</v>
      </c>
      <c r="H53" s="46">
        <v>0</v>
      </c>
      <c r="I53" s="46">
        <v>0</v>
      </c>
      <c r="J53" s="46">
        <v>212</v>
      </c>
      <c r="K53" s="46">
        <v>937</v>
      </c>
      <c r="L53" s="46">
        <v>429</v>
      </c>
      <c r="M53" s="46">
        <v>246</v>
      </c>
      <c r="N53" s="46">
        <v>0</v>
      </c>
      <c r="O53" s="46">
        <v>0</v>
      </c>
      <c r="P53" s="46">
        <v>0</v>
      </c>
      <c r="Q53" s="46">
        <v>3142</v>
      </c>
      <c r="R53" s="46">
        <v>1565</v>
      </c>
      <c r="S53" s="46">
        <v>2761</v>
      </c>
      <c r="T53" s="46">
        <v>82884</v>
      </c>
      <c r="U53" s="51" t="s">
        <v>124</v>
      </c>
    </row>
    <row r="54" spans="1:21" ht="12" customHeight="1">
      <c r="A54" s="1" t="s">
        <v>125</v>
      </c>
      <c r="B54" s="49" t="s">
        <v>126</v>
      </c>
      <c r="C54" s="50">
        <f t="shared" si="10"/>
        <v>140699</v>
      </c>
      <c r="D54" s="46">
        <v>27160</v>
      </c>
      <c r="E54" s="46">
        <v>0</v>
      </c>
      <c r="F54" s="46">
        <v>7102</v>
      </c>
      <c r="G54" s="52">
        <v>65965</v>
      </c>
      <c r="H54" s="46">
        <v>0</v>
      </c>
      <c r="I54" s="46">
        <v>0</v>
      </c>
      <c r="J54" s="46">
        <v>0</v>
      </c>
      <c r="K54" s="46">
        <v>1079</v>
      </c>
      <c r="L54" s="46">
        <v>273</v>
      </c>
      <c r="M54" s="46">
        <v>120</v>
      </c>
      <c r="N54" s="46">
        <v>0</v>
      </c>
      <c r="O54" s="46">
        <v>0</v>
      </c>
      <c r="P54" s="46">
        <v>0</v>
      </c>
      <c r="Q54" s="46">
        <v>340</v>
      </c>
      <c r="R54" s="46">
        <v>540</v>
      </c>
      <c r="S54" s="46">
        <v>5629</v>
      </c>
      <c r="T54" s="46">
        <v>32491</v>
      </c>
      <c r="U54" s="51" t="s">
        <v>127</v>
      </c>
    </row>
    <row r="55" spans="1:21" ht="12" customHeight="1">
      <c r="A55" s="1" t="s">
        <v>128</v>
      </c>
      <c r="B55" s="49" t="s">
        <v>129</v>
      </c>
      <c r="C55" s="50">
        <f t="shared" si="10"/>
        <v>146186</v>
      </c>
      <c r="D55" s="46">
        <v>58463</v>
      </c>
      <c r="E55" s="46">
        <v>0</v>
      </c>
      <c r="F55" s="46">
        <v>3810</v>
      </c>
      <c r="G55" s="46">
        <v>44246</v>
      </c>
      <c r="H55" s="46">
        <v>0</v>
      </c>
      <c r="I55" s="46">
        <v>17402</v>
      </c>
      <c r="J55" s="46">
        <v>0</v>
      </c>
      <c r="K55" s="46">
        <v>0</v>
      </c>
      <c r="L55" s="46">
        <v>0</v>
      </c>
      <c r="M55" s="46">
        <v>635</v>
      </c>
      <c r="N55" s="46">
        <v>0</v>
      </c>
      <c r="O55" s="46">
        <v>0</v>
      </c>
      <c r="P55" s="46">
        <v>0</v>
      </c>
      <c r="Q55" s="46">
        <v>0</v>
      </c>
      <c r="R55" s="46">
        <v>975</v>
      </c>
      <c r="S55" s="46">
        <v>768</v>
      </c>
      <c r="T55" s="46">
        <v>19887</v>
      </c>
      <c r="U55" s="51" t="s">
        <v>130</v>
      </c>
    </row>
    <row r="56" spans="1:21" ht="12" customHeight="1">
      <c r="A56" s="1" t="s">
        <v>131</v>
      </c>
      <c r="B56" s="49" t="s">
        <v>132</v>
      </c>
      <c r="C56" s="50">
        <f t="shared" si="10"/>
        <v>87452</v>
      </c>
      <c r="D56" s="46">
        <v>27343</v>
      </c>
      <c r="E56" s="46">
        <v>0</v>
      </c>
      <c r="F56" s="46">
        <v>2830</v>
      </c>
      <c r="G56" s="46">
        <v>33384</v>
      </c>
      <c r="H56" s="46">
        <v>0</v>
      </c>
      <c r="I56" s="46">
        <v>9275</v>
      </c>
      <c r="J56" s="46">
        <v>0</v>
      </c>
      <c r="K56" s="46">
        <v>314</v>
      </c>
      <c r="L56" s="46">
        <v>58</v>
      </c>
      <c r="M56" s="46">
        <v>240</v>
      </c>
      <c r="N56" s="46">
        <v>0</v>
      </c>
      <c r="O56" s="46">
        <v>0</v>
      </c>
      <c r="P56" s="46">
        <v>0</v>
      </c>
      <c r="Q56" s="46">
        <v>925</v>
      </c>
      <c r="R56" s="46">
        <v>1448</v>
      </c>
      <c r="S56" s="46">
        <v>555</v>
      </c>
      <c r="T56" s="46">
        <v>11080</v>
      </c>
      <c r="U56" s="51" t="s">
        <v>133</v>
      </c>
    </row>
    <row r="57" spans="1:21" ht="12" customHeight="1">
      <c r="A57" s="1" t="s">
        <v>134</v>
      </c>
      <c r="B57" s="49" t="s">
        <v>135</v>
      </c>
      <c r="C57" s="50">
        <f t="shared" si="10"/>
        <v>300133</v>
      </c>
      <c r="D57" s="46">
        <v>115779</v>
      </c>
      <c r="E57" s="46">
        <v>0</v>
      </c>
      <c r="F57" s="46">
        <v>11926</v>
      </c>
      <c r="G57" s="46">
        <v>91441</v>
      </c>
      <c r="H57" s="46">
        <v>0</v>
      </c>
      <c r="I57" s="46">
        <v>0</v>
      </c>
      <c r="J57" s="46">
        <v>1709</v>
      </c>
      <c r="K57" s="46">
        <v>0</v>
      </c>
      <c r="L57" s="46">
        <v>768</v>
      </c>
      <c r="M57" s="46">
        <v>6100</v>
      </c>
      <c r="N57" s="46">
        <v>808</v>
      </c>
      <c r="O57" s="46">
        <v>0</v>
      </c>
      <c r="P57" s="46">
        <v>1243</v>
      </c>
      <c r="Q57" s="46">
        <v>3767</v>
      </c>
      <c r="R57" s="46">
        <v>5440</v>
      </c>
      <c r="S57" s="46">
        <v>820</v>
      </c>
      <c r="T57" s="46">
        <v>60332</v>
      </c>
      <c r="U57" s="51" t="s">
        <v>136</v>
      </c>
    </row>
    <row r="58" spans="2:21" ht="12" customHeight="1">
      <c r="B58" s="49"/>
      <c r="C58" s="50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51"/>
    </row>
    <row r="59" spans="1:21" s="35" customFormat="1" ht="12" customHeight="1">
      <c r="A59" s="55" t="s">
        <v>137</v>
      </c>
      <c r="B59" s="56"/>
      <c r="C59" s="31">
        <f aca="true" t="shared" si="12" ref="C59:C67">SUM(D59:T59)</f>
        <v>2595147</v>
      </c>
      <c r="D59" s="32">
        <f>SUM(D60:D67)</f>
        <v>601596</v>
      </c>
      <c r="E59" s="32">
        <f aca="true" t="shared" si="13" ref="E59:T59">SUM(E60:E67)</f>
        <v>407</v>
      </c>
      <c r="F59" s="32">
        <f t="shared" si="13"/>
        <v>164221</v>
      </c>
      <c r="G59" s="32">
        <f t="shared" si="13"/>
        <v>830930</v>
      </c>
      <c r="H59" s="32">
        <f t="shared" si="13"/>
        <v>148</v>
      </c>
      <c r="I59" s="32">
        <f t="shared" si="13"/>
        <v>0</v>
      </c>
      <c r="J59" s="32">
        <f t="shared" si="13"/>
        <v>11713</v>
      </c>
      <c r="K59" s="32">
        <f t="shared" si="13"/>
        <v>4744</v>
      </c>
      <c r="L59" s="32">
        <f t="shared" si="13"/>
        <v>13484</v>
      </c>
      <c r="M59" s="32">
        <f t="shared" si="13"/>
        <v>7741</v>
      </c>
      <c r="N59" s="32">
        <f t="shared" si="13"/>
        <v>904</v>
      </c>
      <c r="O59" s="32">
        <f t="shared" si="13"/>
        <v>523</v>
      </c>
      <c r="P59" s="32">
        <f t="shared" si="13"/>
        <v>3888</v>
      </c>
      <c r="Q59" s="32">
        <f t="shared" si="13"/>
        <v>26028</v>
      </c>
      <c r="R59" s="32">
        <f t="shared" si="13"/>
        <v>42036</v>
      </c>
      <c r="S59" s="32">
        <f t="shared" si="13"/>
        <v>74350</v>
      </c>
      <c r="T59" s="32">
        <f t="shared" si="13"/>
        <v>812434</v>
      </c>
      <c r="U59" s="34" t="s">
        <v>138</v>
      </c>
    </row>
    <row r="60" spans="1:21" ht="12" customHeight="1">
      <c r="A60" s="1" t="s">
        <v>139</v>
      </c>
      <c r="B60" s="49" t="s">
        <v>140</v>
      </c>
      <c r="C60" s="50">
        <f t="shared" si="12"/>
        <v>455348</v>
      </c>
      <c r="D60" s="46">
        <v>74315</v>
      </c>
      <c r="E60" s="46">
        <v>0</v>
      </c>
      <c r="F60" s="46">
        <v>23733</v>
      </c>
      <c r="G60" s="46">
        <v>164829</v>
      </c>
      <c r="H60" s="46">
        <v>148</v>
      </c>
      <c r="I60" s="46">
        <v>0</v>
      </c>
      <c r="J60" s="46">
        <v>2732</v>
      </c>
      <c r="K60" s="46">
        <v>4550</v>
      </c>
      <c r="L60" s="46">
        <v>564</v>
      </c>
      <c r="M60" s="52">
        <v>1028</v>
      </c>
      <c r="N60" s="46">
        <v>0</v>
      </c>
      <c r="O60" s="46">
        <v>106</v>
      </c>
      <c r="P60" s="46">
        <v>0</v>
      </c>
      <c r="Q60" s="46">
        <v>6096</v>
      </c>
      <c r="R60" s="46">
        <v>5847</v>
      </c>
      <c r="S60" s="46">
        <v>19123</v>
      </c>
      <c r="T60" s="46">
        <v>152277</v>
      </c>
      <c r="U60" s="51" t="s">
        <v>141</v>
      </c>
    </row>
    <row r="61" spans="1:21" ht="12" customHeight="1">
      <c r="A61" s="1" t="s">
        <v>142</v>
      </c>
      <c r="B61" s="49" t="s">
        <v>143</v>
      </c>
      <c r="C61" s="50">
        <f t="shared" si="12"/>
        <v>685742</v>
      </c>
      <c r="D61" s="46">
        <v>218051</v>
      </c>
      <c r="E61" s="46">
        <v>0</v>
      </c>
      <c r="F61" s="46">
        <v>42787</v>
      </c>
      <c r="G61" s="46">
        <v>156148</v>
      </c>
      <c r="H61" s="46">
        <v>0</v>
      </c>
      <c r="I61" s="46">
        <v>0</v>
      </c>
      <c r="J61" s="46">
        <v>4566</v>
      </c>
      <c r="K61" s="46">
        <v>0</v>
      </c>
      <c r="L61" s="46">
        <v>7543</v>
      </c>
      <c r="M61" s="46">
        <v>4724</v>
      </c>
      <c r="N61" s="46">
        <v>904</v>
      </c>
      <c r="O61" s="46">
        <v>417</v>
      </c>
      <c r="P61" s="46">
        <v>3574</v>
      </c>
      <c r="Q61" s="46">
        <v>8247</v>
      </c>
      <c r="R61" s="46">
        <v>13495</v>
      </c>
      <c r="S61" s="46">
        <v>16445</v>
      </c>
      <c r="T61" s="46">
        <v>208841</v>
      </c>
      <c r="U61" s="51" t="s">
        <v>144</v>
      </c>
    </row>
    <row r="62" spans="1:21" ht="12" customHeight="1">
      <c r="A62" s="1" t="s">
        <v>145</v>
      </c>
      <c r="B62" s="49" t="s">
        <v>146</v>
      </c>
      <c r="C62" s="50">
        <f t="shared" si="12"/>
        <v>147541</v>
      </c>
      <c r="D62" s="46">
        <v>36457</v>
      </c>
      <c r="E62" s="46">
        <v>0</v>
      </c>
      <c r="F62" s="46">
        <v>8871</v>
      </c>
      <c r="G62" s="46">
        <v>54318</v>
      </c>
      <c r="H62" s="46">
        <v>0</v>
      </c>
      <c r="I62" s="46">
        <v>0</v>
      </c>
      <c r="J62" s="46">
        <v>0</v>
      </c>
      <c r="K62" s="46">
        <v>0</v>
      </c>
      <c r="L62" s="46">
        <v>79</v>
      </c>
      <c r="M62" s="46">
        <v>0</v>
      </c>
      <c r="N62" s="46">
        <v>0</v>
      </c>
      <c r="O62" s="46">
        <v>0</v>
      </c>
      <c r="P62" s="46">
        <v>0</v>
      </c>
      <c r="Q62" s="46">
        <v>1157</v>
      </c>
      <c r="R62" s="46">
        <v>0</v>
      </c>
      <c r="S62" s="46">
        <v>0</v>
      </c>
      <c r="T62" s="46">
        <v>46659</v>
      </c>
      <c r="U62" s="51" t="s">
        <v>147</v>
      </c>
    </row>
    <row r="63" spans="1:21" ht="12" customHeight="1">
      <c r="A63" s="1" t="s">
        <v>148</v>
      </c>
      <c r="B63" s="49" t="s">
        <v>149</v>
      </c>
      <c r="C63" s="50">
        <f t="shared" si="12"/>
        <v>397576</v>
      </c>
      <c r="D63" s="46">
        <v>88133</v>
      </c>
      <c r="E63" s="46">
        <v>0</v>
      </c>
      <c r="F63" s="46">
        <v>18327</v>
      </c>
      <c r="G63" s="46">
        <v>139626</v>
      </c>
      <c r="H63" s="46">
        <v>0</v>
      </c>
      <c r="I63" s="46">
        <v>0</v>
      </c>
      <c r="J63" s="46">
        <v>1834</v>
      </c>
      <c r="K63" s="46">
        <v>0</v>
      </c>
      <c r="L63" s="46">
        <v>1937</v>
      </c>
      <c r="M63" s="46">
        <v>704</v>
      </c>
      <c r="N63" s="46">
        <v>0</v>
      </c>
      <c r="O63" s="46">
        <v>0</v>
      </c>
      <c r="P63" s="46">
        <v>0</v>
      </c>
      <c r="Q63" s="46">
        <v>1761</v>
      </c>
      <c r="R63" s="46">
        <v>3315</v>
      </c>
      <c r="S63" s="46">
        <v>18344</v>
      </c>
      <c r="T63" s="46">
        <v>123595</v>
      </c>
      <c r="U63" s="51" t="s">
        <v>150</v>
      </c>
    </row>
    <row r="64" spans="1:21" ht="12" customHeight="1">
      <c r="A64" s="1" t="s">
        <v>151</v>
      </c>
      <c r="B64" s="49" t="s">
        <v>152</v>
      </c>
      <c r="C64" s="50">
        <f t="shared" si="12"/>
        <v>204702</v>
      </c>
      <c r="D64" s="46">
        <v>49660</v>
      </c>
      <c r="E64" s="46">
        <v>0</v>
      </c>
      <c r="F64" s="46">
        <v>25595</v>
      </c>
      <c r="G64" s="46">
        <v>65374</v>
      </c>
      <c r="H64" s="46">
        <v>0</v>
      </c>
      <c r="I64" s="46">
        <v>0</v>
      </c>
      <c r="J64" s="46">
        <v>0</v>
      </c>
      <c r="K64" s="46">
        <v>0</v>
      </c>
      <c r="L64" s="46">
        <v>784</v>
      </c>
      <c r="M64" s="46">
        <v>197</v>
      </c>
      <c r="N64" s="46">
        <v>0</v>
      </c>
      <c r="O64" s="46">
        <v>0</v>
      </c>
      <c r="P64" s="46">
        <v>0</v>
      </c>
      <c r="Q64" s="46">
        <v>3326</v>
      </c>
      <c r="R64" s="46">
        <v>1587</v>
      </c>
      <c r="S64" s="46">
        <v>3205</v>
      </c>
      <c r="T64" s="46">
        <v>54974</v>
      </c>
      <c r="U64" s="51" t="s">
        <v>153</v>
      </c>
    </row>
    <row r="65" spans="1:21" ht="12" customHeight="1">
      <c r="A65" s="1" t="s">
        <v>154</v>
      </c>
      <c r="B65" s="49" t="s">
        <v>155</v>
      </c>
      <c r="C65" s="50">
        <f t="shared" si="12"/>
        <v>354983</v>
      </c>
      <c r="D65" s="46">
        <v>54618</v>
      </c>
      <c r="E65" s="46">
        <v>216</v>
      </c>
      <c r="F65" s="46">
        <v>24032</v>
      </c>
      <c r="G65" s="46">
        <v>135800</v>
      </c>
      <c r="H65" s="46">
        <v>0</v>
      </c>
      <c r="I65" s="46">
        <v>0</v>
      </c>
      <c r="J65" s="46">
        <v>1208</v>
      </c>
      <c r="K65" s="46">
        <v>194</v>
      </c>
      <c r="L65" s="46">
        <v>1856</v>
      </c>
      <c r="M65" s="46">
        <v>768</v>
      </c>
      <c r="N65" s="46">
        <v>0</v>
      </c>
      <c r="O65" s="46">
        <v>0</v>
      </c>
      <c r="P65" s="46">
        <v>0</v>
      </c>
      <c r="Q65" s="46">
        <v>2563</v>
      </c>
      <c r="R65" s="46">
        <v>15503</v>
      </c>
      <c r="S65" s="46">
        <v>193</v>
      </c>
      <c r="T65" s="46">
        <v>118032</v>
      </c>
      <c r="U65" s="51" t="s">
        <v>156</v>
      </c>
    </row>
    <row r="66" spans="1:21" ht="12" customHeight="1">
      <c r="A66" s="1" t="s">
        <v>157</v>
      </c>
      <c r="B66" s="49" t="s">
        <v>158</v>
      </c>
      <c r="C66" s="50">
        <f t="shared" si="12"/>
        <v>137407</v>
      </c>
      <c r="D66" s="46">
        <v>29317</v>
      </c>
      <c r="E66" s="46">
        <v>0</v>
      </c>
      <c r="F66" s="46">
        <v>5887</v>
      </c>
      <c r="G66" s="46">
        <v>44908</v>
      </c>
      <c r="H66" s="46">
        <v>0</v>
      </c>
      <c r="I66" s="46">
        <v>0</v>
      </c>
      <c r="J66" s="46">
        <v>591</v>
      </c>
      <c r="K66" s="46">
        <v>0</v>
      </c>
      <c r="L66" s="46">
        <v>160</v>
      </c>
      <c r="M66" s="46">
        <v>150</v>
      </c>
      <c r="N66" s="46">
        <v>0</v>
      </c>
      <c r="O66" s="46">
        <v>0</v>
      </c>
      <c r="P66" s="46">
        <v>0</v>
      </c>
      <c r="Q66" s="46">
        <v>834</v>
      </c>
      <c r="R66" s="46">
        <v>1326</v>
      </c>
      <c r="S66" s="46">
        <v>6082</v>
      </c>
      <c r="T66" s="46">
        <v>48152</v>
      </c>
      <c r="U66" s="51" t="s">
        <v>159</v>
      </c>
    </row>
    <row r="67" spans="1:21" ht="12" customHeight="1">
      <c r="A67" s="1" t="s">
        <v>160</v>
      </c>
      <c r="B67" s="49" t="s">
        <v>161</v>
      </c>
      <c r="C67" s="50">
        <f t="shared" si="12"/>
        <v>211848</v>
      </c>
      <c r="D67" s="46">
        <v>51045</v>
      </c>
      <c r="E67" s="46">
        <v>191</v>
      </c>
      <c r="F67" s="46">
        <v>14989</v>
      </c>
      <c r="G67" s="46">
        <v>69927</v>
      </c>
      <c r="H67" s="46">
        <v>0</v>
      </c>
      <c r="I67" s="46">
        <v>0</v>
      </c>
      <c r="J67" s="46">
        <v>782</v>
      </c>
      <c r="K67" s="46">
        <v>0</v>
      </c>
      <c r="L67" s="46">
        <v>561</v>
      </c>
      <c r="M67" s="46">
        <v>170</v>
      </c>
      <c r="N67" s="46">
        <v>0</v>
      </c>
      <c r="O67" s="46">
        <v>0</v>
      </c>
      <c r="P67" s="46">
        <v>314</v>
      </c>
      <c r="Q67" s="46">
        <v>2044</v>
      </c>
      <c r="R67" s="46">
        <v>963</v>
      </c>
      <c r="S67" s="46">
        <v>10958</v>
      </c>
      <c r="T67" s="46">
        <v>59904</v>
      </c>
      <c r="U67" s="51" t="s">
        <v>162</v>
      </c>
    </row>
    <row r="68" spans="2:21" ht="12" customHeight="1">
      <c r="B68" s="49"/>
      <c r="C68" s="50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51"/>
    </row>
    <row r="69" spans="1:21" s="35" customFormat="1" ht="12" customHeight="1">
      <c r="A69" s="55" t="s">
        <v>163</v>
      </c>
      <c r="B69" s="56"/>
      <c r="C69" s="31">
        <f>SUM(D69:T69)</f>
        <v>666468</v>
      </c>
      <c r="D69" s="32">
        <f>SUM(D70:D72)</f>
        <v>80957</v>
      </c>
      <c r="E69" s="32">
        <f aca="true" t="shared" si="14" ref="E69:T69">SUM(E70:E72)</f>
        <v>2330</v>
      </c>
      <c r="F69" s="32">
        <f t="shared" si="14"/>
        <v>54547</v>
      </c>
      <c r="G69" s="32">
        <f t="shared" si="14"/>
        <v>267042</v>
      </c>
      <c r="H69" s="32">
        <f t="shared" si="14"/>
        <v>0</v>
      </c>
      <c r="I69" s="32">
        <f t="shared" si="14"/>
        <v>0</v>
      </c>
      <c r="J69" s="32">
        <f t="shared" si="14"/>
        <v>4592</v>
      </c>
      <c r="K69" s="32">
        <f t="shared" si="14"/>
        <v>1596</v>
      </c>
      <c r="L69" s="32">
        <f t="shared" si="14"/>
        <v>513</v>
      </c>
      <c r="M69" s="32">
        <f t="shared" si="14"/>
        <v>924</v>
      </c>
      <c r="N69" s="32">
        <f t="shared" si="14"/>
        <v>245</v>
      </c>
      <c r="O69" s="32">
        <f t="shared" si="14"/>
        <v>50</v>
      </c>
      <c r="P69" s="32">
        <f t="shared" si="14"/>
        <v>1430</v>
      </c>
      <c r="Q69" s="32">
        <f t="shared" si="14"/>
        <v>11163</v>
      </c>
      <c r="R69" s="32">
        <f t="shared" si="14"/>
        <v>16384</v>
      </c>
      <c r="S69" s="32">
        <f t="shared" si="14"/>
        <v>6026</v>
      </c>
      <c r="T69" s="32">
        <f t="shared" si="14"/>
        <v>218669</v>
      </c>
      <c r="U69" s="34" t="s">
        <v>164</v>
      </c>
    </row>
    <row r="70" spans="1:21" ht="12" customHeight="1">
      <c r="A70" s="1" t="s">
        <v>165</v>
      </c>
      <c r="B70" s="49" t="s">
        <v>166</v>
      </c>
      <c r="C70" s="50">
        <f>SUM(D70:T70)</f>
        <v>184342</v>
      </c>
      <c r="D70" s="46">
        <v>20306</v>
      </c>
      <c r="E70" s="46">
        <v>0</v>
      </c>
      <c r="F70" s="46">
        <v>8064</v>
      </c>
      <c r="G70" s="46">
        <v>75048</v>
      </c>
      <c r="H70" s="46">
        <v>0</v>
      </c>
      <c r="I70" s="46">
        <v>0</v>
      </c>
      <c r="J70" s="46">
        <v>0</v>
      </c>
      <c r="K70" s="46">
        <v>813</v>
      </c>
      <c r="L70" s="46">
        <v>134</v>
      </c>
      <c r="M70" s="46">
        <v>153</v>
      </c>
      <c r="N70" s="46">
        <v>245</v>
      </c>
      <c r="O70" s="46">
        <v>0</v>
      </c>
      <c r="P70" s="46">
        <v>150</v>
      </c>
      <c r="Q70" s="46">
        <v>1626</v>
      </c>
      <c r="R70" s="46">
        <v>8707</v>
      </c>
      <c r="S70" s="46">
        <v>0</v>
      </c>
      <c r="T70" s="46">
        <v>69096</v>
      </c>
      <c r="U70" s="51" t="s">
        <v>167</v>
      </c>
    </row>
    <row r="71" spans="1:21" ht="12" customHeight="1">
      <c r="A71" s="1" t="s">
        <v>168</v>
      </c>
      <c r="B71" s="49" t="s">
        <v>169</v>
      </c>
      <c r="C71" s="50">
        <f>SUM(D71:T71)</f>
        <v>288878</v>
      </c>
      <c r="D71" s="46">
        <v>39032</v>
      </c>
      <c r="E71" s="46">
        <v>2106</v>
      </c>
      <c r="F71" s="46">
        <v>27346</v>
      </c>
      <c r="G71" s="46">
        <v>103127</v>
      </c>
      <c r="H71" s="46">
        <v>0</v>
      </c>
      <c r="I71" s="46">
        <v>0</v>
      </c>
      <c r="J71" s="46">
        <v>1160</v>
      </c>
      <c r="K71" s="46">
        <v>0</v>
      </c>
      <c r="L71" s="46">
        <v>0</v>
      </c>
      <c r="M71" s="46">
        <v>771</v>
      </c>
      <c r="N71" s="46">
        <v>0</v>
      </c>
      <c r="O71" s="46">
        <v>0</v>
      </c>
      <c r="P71" s="46">
        <v>1115</v>
      </c>
      <c r="Q71" s="46">
        <v>3983</v>
      </c>
      <c r="R71" s="46">
        <v>1408</v>
      </c>
      <c r="S71" s="46">
        <v>6026</v>
      </c>
      <c r="T71" s="46">
        <v>102804</v>
      </c>
      <c r="U71" s="51" t="s">
        <v>170</v>
      </c>
    </row>
    <row r="72" spans="1:21" ht="12" customHeight="1">
      <c r="A72" s="1" t="s">
        <v>171</v>
      </c>
      <c r="B72" s="49" t="s">
        <v>172</v>
      </c>
      <c r="C72" s="50">
        <f>SUM(D72:T72)</f>
        <v>193248</v>
      </c>
      <c r="D72" s="46">
        <v>21619</v>
      </c>
      <c r="E72" s="46">
        <v>224</v>
      </c>
      <c r="F72" s="46">
        <v>19137</v>
      </c>
      <c r="G72" s="46">
        <v>88867</v>
      </c>
      <c r="H72" s="46">
        <v>0</v>
      </c>
      <c r="I72" s="46">
        <v>0</v>
      </c>
      <c r="J72" s="46">
        <v>3432</v>
      </c>
      <c r="K72" s="52">
        <v>783</v>
      </c>
      <c r="L72" s="52">
        <v>379</v>
      </c>
      <c r="M72" s="46">
        <v>0</v>
      </c>
      <c r="N72" s="46">
        <v>0</v>
      </c>
      <c r="O72" s="46">
        <v>50</v>
      </c>
      <c r="P72" s="46">
        <v>165</v>
      </c>
      <c r="Q72" s="46">
        <v>5554</v>
      </c>
      <c r="R72" s="46">
        <v>6269</v>
      </c>
      <c r="S72" s="46">
        <v>0</v>
      </c>
      <c r="T72" s="46">
        <v>46769</v>
      </c>
      <c r="U72" s="51" t="s">
        <v>173</v>
      </c>
    </row>
    <row r="73" spans="2:21" ht="12" customHeight="1">
      <c r="B73" s="49"/>
      <c r="C73" s="50"/>
      <c r="D73" s="46"/>
      <c r="E73" s="46"/>
      <c r="F73" s="46"/>
      <c r="G73" s="46"/>
      <c r="H73" s="46"/>
      <c r="I73" s="46"/>
      <c r="J73" s="46"/>
      <c r="K73" s="52"/>
      <c r="L73" s="52"/>
      <c r="M73" s="46"/>
      <c r="N73" s="46"/>
      <c r="O73" s="46"/>
      <c r="P73" s="46"/>
      <c r="Q73" s="46"/>
      <c r="R73" s="46"/>
      <c r="S73" s="46"/>
      <c r="T73" s="46"/>
      <c r="U73" s="51"/>
    </row>
    <row r="74" spans="1:21" s="35" customFormat="1" ht="12" customHeight="1">
      <c r="A74" s="55" t="s">
        <v>174</v>
      </c>
      <c r="B74" s="56"/>
      <c r="C74" s="31">
        <f>SUM(D74:T74)</f>
        <v>1502676</v>
      </c>
      <c r="D74" s="32">
        <f>SUM(D75:D76)</f>
        <v>370230</v>
      </c>
      <c r="E74" s="32">
        <f aca="true" t="shared" si="15" ref="E74:T74">SUM(E75:E76)</f>
        <v>2570</v>
      </c>
      <c r="F74" s="32">
        <f t="shared" si="15"/>
        <v>140578</v>
      </c>
      <c r="G74" s="32">
        <f t="shared" si="15"/>
        <v>464099</v>
      </c>
      <c r="H74" s="32">
        <f t="shared" si="15"/>
        <v>0</v>
      </c>
      <c r="I74" s="32">
        <f t="shared" si="15"/>
        <v>0</v>
      </c>
      <c r="J74" s="32">
        <f t="shared" si="15"/>
        <v>30419</v>
      </c>
      <c r="K74" s="32">
        <f t="shared" si="15"/>
        <v>3238</v>
      </c>
      <c r="L74" s="32">
        <f t="shared" si="15"/>
        <v>5148</v>
      </c>
      <c r="M74" s="32">
        <f t="shared" si="15"/>
        <v>8558</v>
      </c>
      <c r="N74" s="32">
        <f t="shared" si="15"/>
        <v>0</v>
      </c>
      <c r="O74" s="32">
        <f t="shared" si="15"/>
        <v>663</v>
      </c>
      <c r="P74" s="32">
        <f t="shared" si="15"/>
        <v>3758</v>
      </c>
      <c r="Q74" s="32">
        <f t="shared" si="15"/>
        <v>30176</v>
      </c>
      <c r="R74" s="32">
        <f t="shared" si="15"/>
        <v>13550</v>
      </c>
      <c r="S74" s="32">
        <f t="shared" si="15"/>
        <v>29724</v>
      </c>
      <c r="T74" s="32">
        <f t="shared" si="15"/>
        <v>399965</v>
      </c>
      <c r="U74" s="34" t="s">
        <v>175</v>
      </c>
    </row>
    <row r="75" spans="1:21" ht="12" customHeight="1">
      <c r="A75" s="1" t="s">
        <v>176</v>
      </c>
      <c r="B75" s="49" t="s">
        <v>177</v>
      </c>
      <c r="C75" s="50">
        <f>SUM(D75:T75)</f>
        <v>658129</v>
      </c>
      <c r="D75" s="46">
        <v>112231</v>
      </c>
      <c r="E75" s="46">
        <v>301</v>
      </c>
      <c r="F75" s="46">
        <v>47803</v>
      </c>
      <c r="G75" s="46">
        <v>236275</v>
      </c>
      <c r="H75" s="46">
        <v>0</v>
      </c>
      <c r="I75" s="46">
        <v>0</v>
      </c>
      <c r="J75" s="46">
        <v>26911</v>
      </c>
      <c r="K75" s="46">
        <v>2609</v>
      </c>
      <c r="L75" s="46">
        <v>1551</v>
      </c>
      <c r="M75" s="46">
        <v>3250</v>
      </c>
      <c r="N75" s="46">
        <v>0</v>
      </c>
      <c r="O75" s="46">
        <v>257</v>
      </c>
      <c r="P75" s="46">
        <v>879</v>
      </c>
      <c r="Q75" s="46">
        <v>22362</v>
      </c>
      <c r="R75" s="46">
        <v>9661</v>
      </c>
      <c r="S75" s="46">
        <v>10465</v>
      </c>
      <c r="T75" s="46">
        <v>183574</v>
      </c>
      <c r="U75" s="51" t="s">
        <v>178</v>
      </c>
    </row>
    <row r="76" spans="1:21" ht="12" customHeight="1">
      <c r="A76" s="1" t="s">
        <v>179</v>
      </c>
      <c r="B76" s="49" t="s">
        <v>180</v>
      </c>
      <c r="C76" s="50">
        <f>SUM(D76:T76)</f>
        <v>844547</v>
      </c>
      <c r="D76" s="46">
        <v>257999</v>
      </c>
      <c r="E76" s="46">
        <v>2269</v>
      </c>
      <c r="F76" s="46">
        <v>92775</v>
      </c>
      <c r="G76" s="46">
        <v>227824</v>
      </c>
      <c r="H76" s="46">
        <v>0</v>
      </c>
      <c r="I76" s="46">
        <v>0</v>
      </c>
      <c r="J76" s="46">
        <v>3508</v>
      </c>
      <c r="K76" s="46">
        <v>629</v>
      </c>
      <c r="L76" s="46">
        <v>3597</v>
      </c>
      <c r="M76" s="46">
        <v>5308</v>
      </c>
      <c r="N76" s="46">
        <v>0</v>
      </c>
      <c r="O76" s="46">
        <v>406</v>
      </c>
      <c r="P76" s="46">
        <v>2879</v>
      </c>
      <c r="Q76" s="46">
        <v>7814</v>
      </c>
      <c r="R76" s="46">
        <v>3889</v>
      </c>
      <c r="S76" s="46">
        <v>19259</v>
      </c>
      <c r="T76" s="46">
        <v>216391</v>
      </c>
      <c r="U76" s="51" t="s">
        <v>181</v>
      </c>
    </row>
    <row r="77" spans="2:21" ht="12" customHeight="1">
      <c r="B77" s="49"/>
      <c r="C77" s="50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51"/>
    </row>
    <row r="78" spans="1:21" s="35" customFormat="1" ht="12" customHeight="1">
      <c r="A78" s="55" t="s">
        <v>182</v>
      </c>
      <c r="B78" s="56"/>
      <c r="C78" s="31">
        <f aca="true" t="shared" si="16" ref="C78:C83">SUM(D78:T78)</f>
        <v>771985</v>
      </c>
      <c r="D78" s="32">
        <f>SUM(D79:D83)</f>
        <v>161835</v>
      </c>
      <c r="E78" s="32">
        <f>SUM(E79:E83)</f>
        <v>758</v>
      </c>
      <c r="F78" s="32">
        <f aca="true" t="shared" si="17" ref="F78:T78">SUM(F79:F83)</f>
        <v>37979</v>
      </c>
      <c r="G78" s="32">
        <f t="shared" si="17"/>
        <v>301688</v>
      </c>
      <c r="H78" s="32">
        <f t="shared" si="17"/>
        <v>193</v>
      </c>
      <c r="I78" s="32">
        <f t="shared" si="17"/>
        <v>0</v>
      </c>
      <c r="J78" s="32">
        <f t="shared" si="17"/>
        <v>22616</v>
      </c>
      <c r="K78" s="32">
        <f t="shared" si="17"/>
        <v>2121</v>
      </c>
      <c r="L78" s="32">
        <f t="shared" si="17"/>
        <v>3412</v>
      </c>
      <c r="M78" s="32">
        <f t="shared" si="17"/>
        <v>7395</v>
      </c>
      <c r="N78" s="32">
        <f t="shared" si="17"/>
        <v>0</v>
      </c>
      <c r="O78" s="32">
        <f t="shared" si="17"/>
        <v>52</v>
      </c>
      <c r="P78" s="32">
        <v>1488</v>
      </c>
      <c r="Q78" s="32">
        <f t="shared" si="17"/>
        <v>10188</v>
      </c>
      <c r="R78" s="32">
        <f t="shared" si="17"/>
        <v>10980</v>
      </c>
      <c r="S78" s="32">
        <f t="shared" si="17"/>
        <v>27982</v>
      </c>
      <c r="T78" s="32">
        <f t="shared" si="17"/>
        <v>183298</v>
      </c>
      <c r="U78" s="34" t="s">
        <v>183</v>
      </c>
    </row>
    <row r="79" spans="1:21" ht="12" customHeight="1">
      <c r="A79" s="1" t="s">
        <v>184</v>
      </c>
      <c r="B79" s="49" t="s">
        <v>185</v>
      </c>
      <c r="C79" s="50">
        <f t="shared" si="16"/>
        <v>79327</v>
      </c>
      <c r="D79" s="46">
        <v>12959</v>
      </c>
      <c r="E79" s="46">
        <v>0</v>
      </c>
      <c r="F79" s="46">
        <v>4125</v>
      </c>
      <c r="G79" s="46">
        <v>36244</v>
      </c>
      <c r="H79" s="46">
        <v>0</v>
      </c>
      <c r="I79" s="46">
        <v>0</v>
      </c>
      <c r="J79" s="46">
        <v>0</v>
      </c>
      <c r="K79" s="46">
        <v>0</v>
      </c>
      <c r="L79" s="46">
        <v>79</v>
      </c>
      <c r="M79" s="46">
        <v>116</v>
      </c>
      <c r="N79" s="46">
        <v>0</v>
      </c>
      <c r="O79" s="46">
        <v>0</v>
      </c>
      <c r="P79" s="46">
        <v>0</v>
      </c>
      <c r="Q79" s="46">
        <v>465</v>
      </c>
      <c r="R79" s="46">
        <v>2120</v>
      </c>
      <c r="S79" s="46">
        <v>2136</v>
      </c>
      <c r="T79" s="46">
        <v>21083</v>
      </c>
      <c r="U79" s="51" t="s">
        <v>186</v>
      </c>
    </row>
    <row r="80" spans="1:21" ht="12" customHeight="1">
      <c r="A80" s="1" t="s">
        <v>187</v>
      </c>
      <c r="B80" s="49" t="s">
        <v>188</v>
      </c>
      <c r="C80" s="50">
        <v>100452</v>
      </c>
      <c r="D80" s="46">
        <v>33790</v>
      </c>
      <c r="E80" s="46">
        <v>0</v>
      </c>
      <c r="F80" s="46">
        <v>6513</v>
      </c>
      <c r="G80" s="46">
        <v>26753</v>
      </c>
      <c r="H80" s="46">
        <v>0</v>
      </c>
      <c r="I80" s="46">
        <v>0</v>
      </c>
      <c r="J80" s="46">
        <v>2098</v>
      </c>
      <c r="K80" s="46">
        <v>149</v>
      </c>
      <c r="L80" s="46">
        <v>1344</v>
      </c>
      <c r="M80" s="46">
        <v>744</v>
      </c>
      <c r="N80" s="46">
        <v>0</v>
      </c>
      <c r="O80" s="46">
        <v>0</v>
      </c>
      <c r="P80" s="46">
        <v>530</v>
      </c>
      <c r="Q80" s="46">
        <v>1922</v>
      </c>
      <c r="R80" s="46">
        <v>2923</v>
      </c>
      <c r="S80" s="46">
        <v>2822</v>
      </c>
      <c r="T80" s="46">
        <v>20891</v>
      </c>
      <c r="U80" s="51" t="s">
        <v>189</v>
      </c>
    </row>
    <row r="81" spans="1:21" ht="12" customHeight="1">
      <c r="A81" s="1" t="s">
        <v>190</v>
      </c>
      <c r="B81" s="49" t="s">
        <v>191</v>
      </c>
      <c r="C81" s="50">
        <f t="shared" si="16"/>
        <v>56601</v>
      </c>
      <c r="D81" s="46">
        <v>11038</v>
      </c>
      <c r="E81" s="46">
        <v>0</v>
      </c>
      <c r="F81" s="46">
        <v>1387</v>
      </c>
      <c r="G81" s="46">
        <v>29598</v>
      </c>
      <c r="H81" s="46">
        <v>0</v>
      </c>
      <c r="I81" s="46">
        <v>0</v>
      </c>
      <c r="J81" s="46">
        <v>202</v>
      </c>
      <c r="K81" s="46">
        <v>0</v>
      </c>
      <c r="L81" s="46">
        <v>290</v>
      </c>
      <c r="M81" s="46">
        <v>351</v>
      </c>
      <c r="N81" s="46">
        <v>0</v>
      </c>
      <c r="O81" s="46">
        <v>0</v>
      </c>
      <c r="P81" s="46">
        <v>0</v>
      </c>
      <c r="Q81" s="46">
        <v>1563</v>
      </c>
      <c r="R81" s="46">
        <v>1856</v>
      </c>
      <c r="S81" s="46">
        <v>1529</v>
      </c>
      <c r="T81" s="46">
        <v>8787</v>
      </c>
      <c r="U81" s="51" t="s">
        <v>192</v>
      </c>
    </row>
    <row r="82" spans="1:21" ht="12" customHeight="1">
      <c r="A82" s="1" t="s">
        <v>193</v>
      </c>
      <c r="B82" s="49" t="s">
        <v>194</v>
      </c>
      <c r="C82" s="50">
        <f t="shared" si="16"/>
        <v>167901</v>
      </c>
      <c r="D82" s="46">
        <v>45659</v>
      </c>
      <c r="E82" s="46">
        <v>0</v>
      </c>
      <c r="F82" s="46">
        <v>13771</v>
      </c>
      <c r="G82" s="52">
        <v>64119</v>
      </c>
      <c r="H82" s="46">
        <v>0</v>
      </c>
      <c r="I82" s="46">
        <v>0</v>
      </c>
      <c r="J82" s="46">
        <v>350</v>
      </c>
      <c r="K82" s="46">
        <v>0</v>
      </c>
      <c r="L82" s="46">
        <v>564</v>
      </c>
      <c r="M82" s="46">
        <v>673</v>
      </c>
      <c r="N82" s="46">
        <v>0</v>
      </c>
      <c r="O82" s="46">
        <v>0</v>
      </c>
      <c r="P82" s="46">
        <v>117</v>
      </c>
      <c r="Q82" s="46">
        <v>1957</v>
      </c>
      <c r="R82" s="46">
        <v>2031</v>
      </c>
      <c r="S82" s="46">
        <v>4353</v>
      </c>
      <c r="T82" s="46">
        <v>34307</v>
      </c>
      <c r="U82" s="51" t="s">
        <v>195</v>
      </c>
    </row>
    <row r="83" spans="1:21" ht="12" customHeight="1">
      <c r="A83" s="1" t="s">
        <v>196</v>
      </c>
      <c r="B83" s="49" t="s">
        <v>197</v>
      </c>
      <c r="C83" s="50">
        <f t="shared" si="16"/>
        <v>367704</v>
      </c>
      <c r="D83" s="46">
        <v>58389</v>
      </c>
      <c r="E83" s="46">
        <v>758</v>
      </c>
      <c r="F83" s="46">
        <v>12183</v>
      </c>
      <c r="G83" s="46">
        <v>144974</v>
      </c>
      <c r="H83" s="46">
        <v>193</v>
      </c>
      <c r="I83" s="46">
        <v>0</v>
      </c>
      <c r="J83" s="46">
        <v>19966</v>
      </c>
      <c r="K83" s="46">
        <v>1972</v>
      </c>
      <c r="L83" s="46">
        <v>1135</v>
      </c>
      <c r="M83" s="46">
        <v>5511</v>
      </c>
      <c r="N83" s="46">
        <v>0</v>
      </c>
      <c r="O83" s="46">
        <v>52</v>
      </c>
      <c r="P83" s="46">
        <v>868</v>
      </c>
      <c r="Q83" s="46">
        <v>4281</v>
      </c>
      <c r="R83" s="46">
        <v>2050</v>
      </c>
      <c r="S83" s="46">
        <v>17142</v>
      </c>
      <c r="T83" s="46">
        <v>98230</v>
      </c>
      <c r="U83" s="51" t="s">
        <v>198</v>
      </c>
    </row>
    <row r="84" spans="2:21" ht="12" customHeight="1">
      <c r="B84" s="49"/>
      <c r="C84" s="50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51"/>
    </row>
    <row r="85" spans="1:21" s="35" customFormat="1" ht="12" customHeight="1">
      <c r="A85" s="55" t="s">
        <v>199</v>
      </c>
      <c r="B85" s="56"/>
      <c r="C85" s="31">
        <f>SUM(D85:T85)</f>
        <v>1062320</v>
      </c>
      <c r="D85" s="32">
        <f>SUM(D86:D89)</f>
        <v>145930</v>
      </c>
      <c r="E85" s="32">
        <f aca="true" t="shared" si="18" ref="E85:T85">SUM(E86:E89)</f>
        <v>0</v>
      </c>
      <c r="F85" s="32">
        <f t="shared" si="18"/>
        <v>73962</v>
      </c>
      <c r="G85" s="32">
        <f t="shared" si="18"/>
        <v>499193</v>
      </c>
      <c r="H85" s="32">
        <f t="shared" si="18"/>
        <v>0</v>
      </c>
      <c r="I85" s="32">
        <f t="shared" si="18"/>
        <v>0</v>
      </c>
      <c r="J85" s="32">
        <f t="shared" si="18"/>
        <v>6807</v>
      </c>
      <c r="K85" s="32">
        <f t="shared" si="18"/>
        <v>412</v>
      </c>
      <c r="L85" s="32">
        <f t="shared" si="18"/>
        <v>3628</v>
      </c>
      <c r="M85" s="32">
        <f t="shared" si="18"/>
        <v>3398</v>
      </c>
      <c r="N85" s="32">
        <f t="shared" si="18"/>
        <v>0</v>
      </c>
      <c r="O85" s="32">
        <f t="shared" si="18"/>
        <v>0</v>
      </c>
      <c r="P85" s="32">
        <f t="shared" si="18"/>
        <v>540</v>
      </c>
      <c r="Q85" s="32">
        <f t="shared" si="18"/>
        <v>19054</v>
      </c>
      <c r="R85" s="32">
        <f t="shared" si="18"/>
        <v>15217</v>
      </c>
      <c r="S85" s="32">
        <f t="shared" si="18"/>
        <v>6229</v>
      </c>
      <c r="T85" s="32">
        <f t="shared" si="18"/>
        <v>287950</v>
      </c>
      <c r="U85" s="34" t="s">
        <v>200</v>
      </c>
    </row>
    <row r="86" spans="1:21" ht="12" customHeight="1">
      <c r="A86" s="1" t="s">
        <v>201</v>
      </c>
      <c r="B86" s="49" t="s">
        <v>202</v>
      </c>
      <c r="C86" s="50">
        <f>SUM(D86:T86)</f>
        <v>305515</v>
      </c>
      <c r="D86" s="46">
        <v>31379</v>
      </c>
      <c r="E86" s="46">
        <v>0</v>
      </c>
      <c r="F86" s="46">
        <v>13339</v>
      </c>
      <c r="G86" s="46">
        <v>139435</v>
      </c>
      <c r="H86" s="46">
        <v>0</v>
      </c>
      <c r="I86" s="46">
        <v>0</v>
      </c>
      <c r="J86" s="46">
        <v>0</v>
      </c>
      <c r="K86" s="46">
        <v>0</v>
      </c>
      <c r="L86" s="46">
        <v>494</v>
      </c>
      <c r="M86" s="52">
        <v>610</v>
      </c>
      <c r="N86" s="46">
        <v>0</v>
      </c>
      <c r="O86" s="46">
        <v>0</v>
      </c>
      <c r="P86" s="46">
        <v>0</v>
      </c>
      <c r="Q86" s="46">
        <v>1564</v>
      </c>
      <c r="R86" s="46">
        <v>130</v>
      </c>
      <c r="S86" s="46">
        <v>0</v>
      </c>
      <c r="T86" s="46">
        <v>118564</v>
      </c>
      <c r="U86" s="51" t="s">
        <v>203</v>
      </c>
    </row>
    <row r="87" spans="1:21" ht="12" customHeight="1">
      <c r="A87" s="1" t="s">
        <v>204</v>
      </c>
      <c r="B87" s="49" t="s">
        <v>205</v>
      </c>
      <c r="C87" s="50">
        <f>SUM(D87:T87)</f>
        <v>247911</v>
      </c>
      <c r="D87" s="46">
        <v>37333</v>
      </c>
      <c r="E87" s="46">
        <v>0</v>
      </c>
      <c r="F87" s="46">
        <v>16862</v>
      </c>
      <c r="G87" s="46">
        <v>110480</v>
      </c>
      <c r="H87" s="46">
        <v>0</v>
      </c>
      <c r="I87" s="46">
        <v>0</v>
      </c>
      <c r="J87" s="46">
        <v>3101</v>
      </c>
      <c r="K87" s="46">
        <v>0</v>
      </c>
      <c r="L87" s="46">
        <v>1362</v>
      </c>
      <c r="M87" s="46">
        <v>2030</v>
      </c>
      <c r="N87" s="46">
        <v>0</v>
      </c>
      <c r="O87" s="46">
        <v>0</v>
      </c>
      <c r="P87" s="46">
        <v>540</v>
      </c>
      <c r="Q87" s="46">
        <v>4174</v>
      </c>
      <c r="R87" s="46">
        <v>8110</v>
      </c>
      <c r="S87" s="46">
        <v>3373</v>
      </c>
      <c r="T87" s="46">
        <v>60546</v>
      </c>
      <c r="U87" s="51" t="s">
        <v>206</v>
      </c>
    </row>
    <row r="88" spans="1:21" ht="12" customHeight="1">
      <c r="A88" s="1" t="s">
        <v>207</v>
      </c>
      <c r="B88" s="49" t="s">
        <v>208</v>
      </c>
      <c r="C88" s="50">
        <f>SUM(D88:T88)</f>
        <v>284717</v>
      </c>
      <c r="D88" s="46">
        <v>33560</v>
      </c>
      <c r="E88" s="46">
        <v>0</v>
      </c>
      <c r="F88" s="46">
        <v>27608</v>
      </c>
      <c r="G88" s="46">
        <v>148475</v>
      </c>
      <c r="H88" s="46">
        <v>0</v>
      </c>
      <c r="I88" s="46">
        <v>0</v>
      </c>
      <c r="J88" s="46">
        <v>2076</v>
      </c>
      <c r="K88" s="47">
        <v>412</v>
      </c>
      <c r="L88" s="52">
        <v>897</v>
      </c>
      <c r="M88" s="46">
        <v>464</v>
      </c>
      <c r="N88" s="46">
        <v>0</v>
      </c>
      <c r="O88" s="46">
        <v>0</v>
      </c>
      <c r="P88" s="46">
        <v>0</v>
      </c>
      <c r="Q88" s="46">
        <v>8424</v>
      </c>
      <c r="R88" s="46">
        <v>2341</v>
      </c>
      <c r="S88" s="46">
        <v>2856</v>
      </c>
      <c r="T88" s="46">
        <v>57604</v>
      </c>
      <c r="U88" s="51" t="s">
        <v>209</v>
      </c>
    </row>
    <row r="89" spans="1:21" ht="12" customHeight="1">
      <c r="A89" s="1" t="s">
        <v>210</v>
      </c>
      <c r="B89" s="49" t="s">
        <v>211</v>
      </c>
      <c r="C89" s="50">
        <f>SUM(D89:T89)</f>
        <v>224177</v>
      </c>
      <c r="D89" s="46">
        <v>43658</v>
      </c>
      <c r="E89" s="46">
        <v>0</v>
      </c>
      <c r="F89" s="46">
        <v>16153</v>
      </c>
      <c r="G89" s="52">
        <v>100803</v>
      </c>
      <c r="H89" s="46">
        <v>0</v>
      </c>
      <c r="I89" s="46">
        <v>0</v>
      </c>
      <c r="J89" s="46">
        <v>1630</v>
      </c>
      <c r="K89" s="52">
        <v>0</v>
      </c>
      <c r="L89" s="52">
        <v>875</v>
      </c>
      <c r="M89" s="46">
        <v>294</v>
      </c>
      <c r="N89" s="46">
        <v>0</v>
      </c>
      <c r="O89" s="46">
        <v>0</v>
      </c>
      <c r="P89" s="46">
        <v>0</v>
      </c>
      <c r="Q89" s="46">
        <v>4892</v>
      </c>
      <c r="R89" s="46">
        <v>4636</v>
      </c>
      <c r="S89" s="46">
        <v>0</v>
      </c>
      <c r="T89" s="46">
        <v>51236</v>
      </c>
      <c r="U89" s="51" t="s">
        <v>212</v>
      </c>
    </row>
    <row r="90" spans="2:21" ht="12" customHeight="1">
      <c r="B90" s="10"/>
      <c r="C90" s="50"/>
      <c r="D90" s="46"/>
      <c r="E90" s="46"/>
      <c r="F90" s="46"/>
      <c r="G90" s="52"/>
      <c r="H90" s="46"/>
      <c r="I90" s="46"/>
      <c r="J90" s="46"/>
      <c r="K90" s="52"/>
      <c r="L90" s="52"/>
      <c r="M90" s="46"/>
      <c r="N90" s="46"/>
      <c r="O90" s="46"/>
      <c r="P90" s="46"/>
      <c r="Q90" s="46"/>
      <c r="R90" s="46"/>
      <c r="S90" s="46"/>
      <c r="T90" s="46"/>
      <c r="U90" s="51"/>
    </row>
    <row r="91" spans="1:21" s="35" customFormat="1" ht="12" customHeight="1">
      <c r="A91" s="55" t="s">
        <v>213</v>
      </c>
      <c r="B91" s="63"/>
      <c r="C91" s="31">
        <f>SUM(D91:T91)</f>
        <v>954034</v>
      </c>
      <c r="D91" s="32">
        <f>SUM(D92:D93)</f>
        <v>104073</v>
      </c>
      <c r="E91" s="32">
        <f aca="true" t="shared" si="19" ref="E91:T91">SUM(E92:E93)</f>
        <v>683</v>
      </c>
      <c r="F91" s="32">
        <f t="shared" si="19"/>
        <v>64833</v>
      </c>
      <c r="G91" s="32">
        <f t="shared" si="19"/>
        <v>413547</v>
      </c>
      <c r="H91" s="32">
        <f t="shared" si="19"/>
        <v>0</v>
      </c>
      <c r="I91" s="32">
        <f t="shared" si="19"/>
        <v>0</v>
      </c>
      <c r="J91" s="32">
        <f t="shared" si="19"/>
        <v>12439</v>
      </c>
      <c r="K91" s="32">
        <f t="shared" si="19"/>
        <v>0</v>
      </c>
      <c r="L91" s="32">
        <f t="shared" si="19"/>
        <v>2329</v>
      </c>
      <c r="M91" s="32">
        <f t="shared" si="19"/>
        <v>3850</v>
      </c>
      <c r="N91" s="32">
        <f t="shared" si="19"/>
        <v>0</v>
      </c>
      <c r="O91" s="32">
        <f t="shared" si="19"/>
        <v>155</v>
      </c>
      <c r="P91" s="32">
        <f t="shared" si="19"/>
        <v>330</v>
      </c>
      <c r="Q91" s="32">
        <f t="shared" si="19"/>
        <v>6701</v>
      </c>
      <c r="R91" s="32">
        <f t="shared" si="19"/>
        <v>57054</v>
      </c>
      <c r="S91" s="32">
        <f t="shared" si="19"/>
        <v>2821</v>
      </c>
      <c r="T91" s="32">
        <f t="shared" si="19"/>
        <v>285219</v>
      </c>
      <c r="U91" s="34" t="s">
        <v>214</v>
      </c>
    </row>
    <row r="92" spans="1:21" ht="12" customHeight="1">
      <c r="A92" s="1" t="s">
        <v>215</v>
      </c>
      <c r="B92" s="49" t="s">
        <v>216</v>
      </c>
      <c r="C92" s="50">
        <f>SUM(D92:T92)</f>
        <v>361803</v>
      </c>
      <c r="D92" s="46">
        <v>36389</v>
      </c>
      <c r="E92" s="46">
        <v>0</v>
      </c>
      <c r="F92" s="46">
        <v>29604</v>
      </c>
      <c r="G92" s="46">
        <v>171903</v>
      </c>
      <c r="H92" s="46">
        <v>0</v>
      </c>
      <c r="I92" s="46">
        <v>0</v>
      </c>
      <c r="J92" s="47">
        <v>0</v>
      </c>
      <c r="K92" s="47">
        <v>0</v>
      </c>
      <c r="L92" s="47">
        <v>1779</v>
      </c>
      <c r="M92" s="47">
        <v>1962</v>
      </c>
      <c r="N92" s="46">
        <v>0</v>
      </c>
      <c r="O92" s="46">
        <v>0</v>
      </c>
      <c r="P92" s="46">
        <v>330</v>
      </c>
      <c r="Q92" s="46">
        <v>2350</v>
      </c>
      <c r="R92" s="46">
        <v>47846</v>
      </c>
      <c r="S92" s="46">
        <v>2821</v>
      </c>
      <c r="T92" s="46">
        <v>66819</v>
      </c>
      <c r="U92" s="51" t="s">
        <v>217</v>
      </c>
    </row>
    <row r="93" spans="1:21" ht="12" customHeight="1">
      <c r="A93" s="21" t="s">
        <v>218</v>
      </c>
      <c r="B93" s="64" t="s">
        <v>219</v>
      </c>
      <c r="C93" s="65">
        <f>SUM(D93:T93)</f>
        <v>592231</v>
      </c>
      <c r="D93" s="66">
        <v>67684</v>
      </c>
      <c r="E93" s="66">
        <v>683</v>
      </c>
      <c r="F93" s="66">
        <v>35229</v>
      </c>
      <c r="G93" s="66">
        <v>241644</v>
      </c>
      <c r="H93" s="66">
        <v>0</v>
      </c>
      <c r="I93" s="66">
        <v>0</v>
      </c>
      <c r="J93" s="66">
        <v>12439</v>
      </c>
      <c r="K93" s="66">
        <v>0</v>
      </c>
      <c r="L93" s="66">
        <v>550</v>
      </c>
      <c r="M93" s="66">
        <v>1888</v>
      </c>
      <c r="N93" s="66">
        <v>0</v>
      </c>
      <c r="O93" s="66">
        <v>155</v>
      </c>
      <c r="P93" s="66">
        <v>0</v>
      </c>
      <c r="Q93" s="66">
        <v>4351</v>
      </c>
      <c r="R93" s="66">
        <v>9208</v>
      </c>
      <c r="S93" s="66">
        <v>0</v>
      </c>
      <c r="T93" s="66">
        <v>218400</v>
      </c>
      <c r="U93" s="67" t="s">
        <v>220</v>
      </c>
    </row>
    <row r="94" spans="1:21" ht="14.25" customHeight="1">
      <c r="A94" s="44" t="s">
        <v>221</v>
      </c>
      <c r="C94" s="68"/>
      <c r="D94" s="68"/>
      <c r="E94" s="69"/>
      <c r="F94" s="69"/>
      <c r="G94" s="69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70"/>
    </row>
    <row r="95" spans="1:21" ht="12" customHeight="1">
      <c r="A95" s="71" t="s">
        <v>222</v>
      </c>
      <c r="B95" s="71"/>
      <c r="C95" s="71"/>
      <c r="D95" s="71"/>
      <c r="E95" s="71"/>
      <c r="F95" s="71"/>
      <c r="G95" s="71"/>
      <c r="H95" s="71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70"/>
    </row>
    <row r="96" spans="2:7" ht="12" customHeight="1">
      <c r="B96" s="62"/>
      <c r="E96" s="62"/>
      <c r="F96" s="62"/>
      <c r="G96" s="62"/>
    </row>
    <row r="97" spans="2:7" ht="12" customHeight="1">
      <c r="B97" s="62"/>
      <c r="E97" s="62"/>
      <c r="F97" s="62"/>
      <c r="G97" s="62"/>
    </row>
    <row r="98" spans="2:7" ht="12" customHeight="1">
      <c r="B98" s="62"/>
      <c r="F98" s="62"/>
      <c r="G98" s="62"/>
    </row>
    <row r="99" spans="2:7" ht="12" customHeight="1">
      <c r="B99" s="62"/>
      <c r="F99" s="62"/>
      <c r="G99" s="62"/>
    </row>
    <row r="100" spans="2:7" ht="12" customHeight="1">
      <c r="B100" s="62"/>
      <c r="F100" s="62"/>
      <c r="G100" s="62"/>
    </row>
    <row r="101" spans="2:7" ht="12" customHeight="1">
      <c r="B101" s="62"/>
      <c r="F101" s="62"/>
      <c r="G101" s="62"/>
    </row>
    <row r="102" spans="2:7" ht="12" customHeight="1">
      <c r="B102" s="62"/>
      <c r="F102" s="62"/>
      <c r="G102" s="62"/>
    </row>
    <row r="103" spans="2:7" ht="12" customHeight="1">
      <c r="B103" s="62"/>
      <c r="F103" s="62"/>
      <c r="G103" s="62"/>
    </row>
    <row r="104" spans="2:7" ht="12" customHeight="1">
      <c r="B104" s="62"/>
      <c r="F104" s="62"/>
      <c r="G104" s="62"/>
    </row>
    <row r="105" spans="2:7" ht="12" customHeight="1">
      <c r="B105" s="62"/>
      <c r="F105" s="62"/>
      <c r="G105" s="62"/>
    </row>
    <row r="106" spans="2:7" ht="12" customHeight="1">
      <c r="B106" s="62"/>
      <c r="F106" s="62"/>
      <c r="G106" s="62"/>
    </row>
    <row r="107" spans="2:7" ht="12" customHeight="1">
      <c r="B107" s="62"/>
      <c r="F107" s="62"/>
      <c r="G107" s="62"/>
    </row>
    <row r="108" spans="2:7" ht="12" customHeight="1">
      <c r="B108" s="62"/>
      <c r="F108" s="62"/>
      <c r="G108" s="62"/>
    </row>
    <row r="109" spans="2:7" ht="12" customHeight="1">
      <c r="B109" s="62"/>
      <c r="F109" s="62"/>
      <c r="G109" s="62"/>
    </row>
    <row r="110" spans="2:7" ht="12" customHeight="1">
      <c r="B110" s="62"/>
      <c r="F110" s="62"/>
      <c r="G110" s="62"/>
    </row>
    <row r="111" spans="2:7" ht="12" customHeight="1">
      <c r="B111" s="62"/>
      <c r="F111" s="62"/>
      <c r="G111" s="62"/>
    </row>
    <row r="112" spans="2:7" ht="12" customHeight="1">
      <c r="B112" s="62"/>
      <c r="F112" s="62"/>
      <c r="G112" s="62"/>
    </row>
    <row r="113" spans="2:7" ht="12" customHeight="1">
      <c r="B113" s="62"/>
      <c r="F113" s="62"/>
      <c r="G113" s="62"/>
    </row>
    <row r="114" spans="2:7" ht="12" customHeight="1">
      <c r="B114" s="62"/>
      <c r="F114" s="62"/>
      <c r="G114" s="62"/>
    </row>
    <row r="115" spans="2:7" ht="12" customHeight="1">
      <c r="B115" s="62"/>
      <c r="F115" s="62"/>
      <c r="G115" s="62"/>
    </row>
    <row r="116" spans="2:7" ht="12" customHeight="1">
      <c r="B116" s="62"/>
      <c r="F116" s="62"/>
      <c r="G116" s="62"/>
    </row>
    <row r="117" spans="2:7" ht="12" customHeight="1">
      <c r="B117" s="62"/>
      <c r="F117" s="62"/>
      <c r="G117" s="62"/>
    </row>
    <row r="118" spans="2:7" ht="12" customHeight="1">
      <c r="B118" s="62"/>
      <c r="F118" s="62"/>
      <c r="G118" s="62"/>
    </row>
    <row r="119" spans="2:7" ht="12" customHeight="1">
      <c r="B119" s="62"/>
      <c r="F119" s="62"/>
      <c r="G119" s="62"/>
    </row>
    <row r="120" spans="2:7" ht="12" customHeight="1">
      <c r="B120" s="62"/>
      <c r="F120" s="62"/>
      <c r="G120" s="62"/>
    </row>
    <row r="121" spans="2:7" ht="12" customHeight="1">
      <c r="B121" s="62"/>
      <c r="F121" s="62"/>
      <c r="G121" s="62"/>
    </row>
    <row r="122" spans="2:7" ht="12" customHeight="1">
      <c r="B122" s="62"/>
      <c r="F122" s="62"/>
      <c r="G122" s="62"/>
    </row>
    <row r="123" spans="2:7" ht="12" customHeight="1">
      <c r="B123" s="62"/>
      <c r="F123" s="62"/>
      <c r="G123" s="62"/>
    </row>
    <row r="124" spans="2:7" ht="12" customHeight="1">
      <c r="B124" s="62"/>
      <c r="F124" s="62"/>
      <c r="G124" s="62"/>
    </row>
    <row r="125" spans="2:7" ht="12" customHeight="1">
      <c r="B125" s="62"/>
      <c r="F125" s="62"/>
      <c r="G125" s="62"/>
    </row>
    <row r="126" spans="2:7" ht="12" customHeight="1">
      <c r="B126" s="62"/>
      <c r="F126" s="62"/>
      <c r="G126" s="62"/>
    </row>
    <row r="127" spans="2:7" ht="12" customHeight="1">
      <c r="B127" s="62"/>
      <c r="F127" s="62"/>
      <c r="G127" s="62"/>
    </row>
    <row r="128" spans="2:7" ht="12" customHeight="1">
      <c r="B128" s="62"/>
      <c r="F128" s="62"/>
      <c r="G128" s="62"/>
    </row>
    <row r="129" spans="2:7" ht="12" customHeight="1">
      <c r="B129" s="62"/>
      <c r="F129" s="62"/>
      <c r="G129" s="62"/>
    </row>
    <row r="130" spans="2:7" ht="12" customHeight="1">
      <c r="B130" s="62"/>
      <c r="F130" s="62"/>
      <c r="G130" s="62"/>
    </row>
    <row r="131" spans="2:7" ht="12" customHeight="1">
      <c r="B131" s="62"/>
      <c r="F131" s="62"/>
      <c r="G131" s="62"/>
    </row>
    <row r="132" spans="2:7" ht="12" customHeight="1">
      <c r="B132" s="62"/>
      <c r="F132" s="62"/>
      <c r="G132" s="62"/>
    </row>
    <row r="133" spans="2:7" ht="12" customHeight="1">
      <c r="B133" s="62"/>
      <c r="F133" s="62"/>
      <c r="G133" s="62"/>
    </row>
    <row r="134" spans="2:7" ht="12" customHeight="1">
      <c r="B134" s="62"/>
      <c r="F134" s="62"/>
      <c r="G134" s="62"/>
    </row>
    <row r="135" spans="2:7" ht="12" customHeight="1">
      <c r="B135" s="62"/>
      <c r="F135" s="62"/>
      <c r="G135" s="62"/>
    </row>
    <row r="136" spans="2:7" ht="12" customHeight="1">
      <c r="B136" s="62"/>
      <c r="F136" s="62"/>
      <c r="G136" s="62"/>
    </row>
    <row r="137" spans="2:7" ht="12" customHeight="1">
      <c r="B137" s="62"/>
      <c r="F137" s="62"/>
      <c r="G137" s="62"/>
    </row>
    <row r="138" spans="2:7" ht="12" customHeight="1">
      <c r="B138" s="62"/>
      <c r="F138" s="62"/>
      <c r="G138" s="62"/>
    </row>
    <row r="139" spans="2:7" ht="12" customHeight="1">
      <c r="B139" s="62"/>
      <c r="F139" s="62"/>
      <c r="G139" s="62"/>
    </row>
    <row r="140" spans="2:7" ht="12" customHeight="1">
      <c r="B140" s="62"/>
      <c r="F140" s="62"/>
      <c r="G140" s="62"/>
    </row>
    <row r="141" spans="2:7" ht="12" customHeight="1">
      <c r="B141" s="62"/>
      <c r="F141" s="62"/>
      <c r="G141" s="62"/>
    </row>
    <row r="142" spans="2:7" ht="12" customHeight="1">
      <c r="B142" s="62"/>
      <c r="F142" s="62"/>
      <c r="G142" s="62"/>
    </row>
    <row r="143" spans="2:7" ht="12" customHeight="1">
      <c r="B143" s="62"/>
      <c r="F143" s="62"/>
      <c r="G143" s="62"/>
    </row>
    <row r="144" spans="2:7" ht="12" customHeight="1">
      <c r="B144" s="62"/>
      <c r="F144" s="62"/>
      <c r="G144" s="62"/>
    </row>
    <row r="145" spans="2:7" ht="12" customHeight="1">
      <c r="B145" s="62"/>
      <c r="F145" s="62"/>
      <c r="G145" s="62"/>
    </row>
    <row r="146" spans="2:7" ht="12" customHeight="1">
      <c r="B146" s="62"/>
      <c r="F146" s="62"/>
      <c r="G146" s="62"/>
    </row>
    <row r="147" spans="2:7" ht="12" customHeight="1">
      <c r="B147" s="62"/>
      <c r="F147" s="62"/>
      <c r="G147" s="62"/>
    </row>
    <row r="148" ht="12" customHeight="1">
      <c r="B148" s="62"/>
    </row>
    <row r="149" ht="12" customHeight="1">
      <c r="B149" s="62"/>
    </row>
    <row r="150" ht="12" customHeight="1">
      <c r="B150" s="62"/>
    </row>
    <row r="151" ht="12" customHeight="1">
      <c r="B151" s="62"/>
    </row>
    <row r="152" ht="12" customHeight="1">
      <c r="B152" s="62"/>
    </row>
    <row r="153" ht="12" customHeight="1">
      <c r="B153" s="62"/>
    </row>
    <row r="154" ht="12" customHeight="1">
      <c r="B154" s="62"/>
    </row>
    <row r="155" ht="12" customHeight="1">
      <c r="B155" s="62"/>
    </row>
    <row r="156" ht="12" customHeight="1">
      <c r="B156" s="62"/>
    </row>
    <row r="157" ht="12" customHeight="1">
      <c r="B157" s="62"/>
    </row>
    <row r="158" ht="12" customHeight="1">
      <c r="B158" s="62"/>
    </row>
    <row r="159" ht="12" customHeight="1">
      <c r="B159" s="62"/>
    </row>
    <row r="160" ht="12" customHeight="1">
      <c r="B160" s="62"/>
    </row>
  </sheetData>
  <sheetProtection/>
  <mergeCells count="25">
    <mergeCell ref="A78:B78"/>
    <mergeCell ref="A85:B85"/>
    <mergeCell ref="A91:B91"/>
    <mergeCell ref="A95:H95"/>
    <mergeCell ref="A40:B40"/>
    <mergeCell ref="A46:B46"/>
    <mergeCell ref="A49:B49"/>
    <mergeCell ref="A59:B59"/>
    <mergeCell ref="A69:B69"/>
    <mergeCell ref="A74:B74"/>
    <mergeCell ref="A6:B6"/>
    <mergeCell ref="A8:B8"/>
    <mergeCell ref="A10:B10"/>
    <mergeCell ref="A24:B24"/>
    <mergeCell ref="A29:B29"/>
    <mergeCell ref="A36:B36"/>
    <mergeCell ref="B1:U1"/>
    <mergeCell ref="T2:U2"/>
    <mergeCell ref="E3:E5"/>
    <mergeCell ref="I3:I5"/>
    <mergeCell ref="L3:L5"/>
    <mergeCell ref="N3:N5"/>
    <mergeCell ref="O3:O5"/>
    <mergeCell ref="U3:U5"/>
    <mergeCell ref="A4:B4"/>
  </mergeCells>
  <printOptions horizontalCentered="1"/>
  <pageMargins left="0.1968503937007874" right="0" top="0.3937007874015748" bottom="0.3937007874015748" header="0.5511811023622047" footer="0.31496062992125984"/>
  <pageSetup horizontalDpi="400" verticalDpi="400" orientation="portrait" paperSize="9" scale="90" r:id="rId1"/>
  <rowBreaks count="1" manualBreakCount="1">
    <brk id="48" max="20" man="1"/>
  </rowBreaks>
  <colBreaks count="1" manualBreakCount="1">
    <brk id="10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2009-04-28T05:20:45Z</dcterms:created>
  <dcterms:modified xsi:type="dcterms:W3CDTF">2009-04-28T05:20:50Z</dcterms:modified>
  <cp:category/>
  <cp:version/>
  <cp:contentType/>
  <cp:contentStatus/>
</cp:coreProperties>
</file>