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<sst xmlns="http://schemas.openxmlformats.org/spreadsheetml/2006/main" count="130" uniqueCount="102">
  <si>
    <t>24．市　　町　　村　　別　</t>
  </si>
  <si>
    <t xml:space="preserve">  人　口　動　態</t>
  </si>
  <si>
    <t>年次および  市　町　村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</si>
  <si>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</si>
  <si>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</si>
  <si>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</si>
  <si>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</si>
  <si>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</si>
  <si>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</si>
  <si>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</si>
  <si>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</si>
  <si>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</si>
  <si>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</si>
  <si>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</si>
  <si>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</si>
  <si>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</si>
  <si>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</si>
  <si>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</si>
  <si>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</si>
  <si>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</si>
  <si>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</si>
  <si>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</si>
  <si>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</si>
  <si>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増加数</t>
  </si>
  <si>
    <t>昭和48年</t>
  </si>
  <si>
    <t>南海部郡</t>
  </si>
  <si>
    <t xml:space="preserve"> 　49</t>
  </si>
  <si>
    <t>上 浦 町</t>
  </si>
  <si>
    <t xml:space="preserve"> 　50</t>
  </si>
  <si>
    <t>弥 生 町</t>
  </si>
  <si>
    <t xml:space="preserve"> 　51</t>
  </si>
  <si>
    <t>本匠村</t>
  </si>
  <si>
    <t>宇 目 町</t>
  </si>
  <si>
    <t xml:space="preserve"> 　52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</si>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</sst>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.0_ "/>
    <numFmt numFmtId="181" formatCode="0.0"/>
    <numFmt numFmtId="182" formatCode="#,##0.0;[Red]\-#,##0.0"/>
    <numFmt numFmtId="183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4" fillId="0" borderId="0">
      <alignment/>
      <protection/>
    </xf>
    <xf numFmtId="37" fontId="24" fillId="0" borderId="0">
      <alignment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8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176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 wrapText="1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 horizontal="center"/>
      <protection locked="0"/>
    </xf>
    <xf numFmtId="37" fontId="25" fillId="0" borderId="0" xfId="60" applyFont="1" applyBorder="1" applyAlignment="1" applyProtection="1">
      <alignment horizontal="distributed"/>
      <protection locked="0"/>
    </xf>
    <xf numFmtId="176" fontId="25" fillId="0" borderId="15" xfId="0" applyNumberFormat="1" applyFont="1" applyBorder="1" applyAlignment="1">
      <alignment/>
    </xf>
    <xf numFmtId="178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 applyProtection="1">
      <alignment/>
      <protection locked="0"/>
    </xf>
    <xf numFmtId="179" fontId="25" fillId="0" borderId="0" xfId="0" applyNumberFormat="1" applyFont="1" applyBorder="1" applyAlignment="1">
      <alignment/>
    </xf>
    <xf numFmtId="180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8" fontId="25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center"/>
      <protection locked="0"/>
    </xf>
    <xf numFmtId="176" fontId="25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 quotePrefix="1">
      <alignment horizontal="center"/>
      <protection locked="0"/>
    </xf>
    <xf numFmtId="181" fontId="20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/>
    </xf>
    <xf numFmtId="49" fontId="25" fillId="0" borderId="0" xfId="0" applyNumberFormat="1" applyFont="1" applyAlignment="1" applyProtection="1">
      <alignment horizontal="center"/>
      <protection locked="0"/>
    </xf>
    <xf numFmtId="37" fontId="25" fillId="0" borderId="0" xfId="61" applyFont="1" applyBorder="1" applyAlignment="1" applyProtection="1">
      <alignment horizontal="distributed"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0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81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 horizontal="center"/>
      <protection locked="0"/>
    </xf>
    <xf numFmtId="181" fontId="20" fillId="0" borderId="0" xfId="0" applyNumberFormat="1" applyFont="1" applyAlignment="1" applyProtection="1">
      <alignment/>
      <protection locked="0"/>
    </xf>
    <xf numFmtId="182" fontId="20" fillId="0" borderId="0" xfId="48" applyNumberFormat="1" applyFont="1" applyBorder="1" applyAlignment="1" applyProtection="1">
      <alignment horizontal="right"/>
      <protection locked="0"/>
    </xf>
    <xf numFmtId="182" fontId="25" fillId="0" borderId="0" xfId="48" applyNumberFormat="1" applyFont="1" applyBorder="1" applyAlignment="1" applyProtection="1">
      <alignment horizontal="right"/>
      <protection locked="0"/>
    </xf>
    <xf numFmtId="37" fontId="20" fillId="0" borderId="13" xfId="60" applyFont="1" applyBorder="1" applyAlignment="1" applyProtection="1">
      <alignment horizontal="distributed"/>
      <protection locked="0"/>
    </xf>
    <xf numFmtId="37" fontId="20" fillId="0" borderId="17" xfId="6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 horizontal="center"/>
      <protection locked="0"/>
    </xf>
    <xf numFmtId="37" fontId="25" fillId="0" borderId="17" xfId="60" applyFont="1" applyBorder="1" applyAlignment="1" applyProtection="1">
      <alignment horizontal="distributed"/>
      <protection locked="0"/>
    </xf>
    <xf numFmtId="183" fontId="20" fillId="0" borderId="2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64820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811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44792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5814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734050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819900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7" name="AutoShape 20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8" name="AutoShape 21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171450</xdr:rowOff>
    </xdr:from>
    <xdr:to>
      <xdr:col>6</xdr:col>
      <xdr:colOff>409575</xdr:colOff>
      <xdr:row>4</xdr:row>
      <xdr:rowOff>152400</xdr:rowOff>
    </xdr:to>
    <xdr:sp>
      <xdr:nvSpPr>
        <xdr:cNvPr id="9" name="AutoShape 22"/>
        <xdr:cNvSpPr>
          <a:spLocks/>
        </xdr:cNvSpPr>
      </xdr:nvSpPr>
      <xdr:spPr>
        <a:xfrm>
          <a:off x="361950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171450</xdr:rowOff>
    </xdr:from>
    <xdr:to>
      <xdr:col>8</xdr:col>
      <xdr:colOff>409575</xdr:colOff>
      <xdr:row>4</xdr:row>
      <xdr:rowOff>152400</xdr:rowOff>
    </xdr:to>
    <xdr:sp>
      <xdr:nvSpPr>
        <xdr:cNvPr id="10" name="AutoShape 23"/>
        <xdr:cNvSpPr>
          <a:spLocks/>
        </xdr:cNvSpPr>
      </xdr:nvSpPr>
      <xdr:spPr>
        <a:xfrm>
          <a:off x="471487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</xdr:row>
      <xdr:rowOff>171450</xdr:rowOff>
    </xdr:from>
    <xdr:to>
      <xdr:col>10</xdr:col>
      <xdr:colOff>409575</xdr:colOff>
      <xdr:row>4</xdr:row>
      <xdr:rowOff>152400</xdr:rowOff>
    </xdr:to>
    <xdr:sp>
      <xdr:nvSpPr>
        <xdr:cNvPr id="11" name="AutoShape 24"/>
        <xdr:cNvSpPr>
          <a:spLocks/>
        </xdr:cNvSpPr>
      </xdr:nvSpPr>
      <xdr:spPr>
        <a:xfrm>
          <a:off x="58102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</xdr:row>
      <xdr:rowOff>171450</xdr:rowOff>
    </xdr:from>
    <xdr:to>
      <xdr:col>12</xdr:col>
      <xdr:colOff>409575</xdr:colOff>
      <xdr:row>4</xdr:row>
      <xdr:rowOff>152400</xdr:rowOff>
    </xdr:to>
    <xdr:sp>
      <xdr:nvSpPr>
        <xdr:cNvPr id="12" name="AutoShape 25"/>
        <xdr:cNvSpPr>
          <a:spLocks/>
        </xdr:cNvSpPr>
      </xdr:nvSpPr>
      <xdr:spPr>
        <a:xfrm>
          <a:off x="689610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</xdr:row>
      <xdr:rowOff>171450</xdr:rowOff>
    </xdr:from>
    <xdr:to>
      <xdr:col>15</xdr:col>
      <xdr:colOff>409575</xdr:colOff>
      <xdr:row>4</xdr:row>
      <xdr:rowOff>152400</xdr:rowOff>
    </xdr:to>
    <xdr:sp>
      <xdr:nvSpPr>
        <xdr:cNvPr id="13" name="AutoShape 26"/>
        <xdr:cNvSpPr>
          <a:spLocks/>
        </xdr:cNvSpPr>
      </xdr:nvSpPr>
      <xdr:spPr>
        <a:xfrm>
          <a:off x="871537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171450</xdr:rowOff>
    </xdr:from>
    <xdr:to>
      <xdr:col>17</xdr:col>
      <xdr:colOff>409575</xdr:colOff>
      <xdr:row>4</xdr:row>
      <xdr:rowOff>152400</xdr:rowOff>
    </xdr:to>
    <xdr:sp>
      <xdr:nvSpPr>
        <xdr:cNvPr id="14" name="AutoShape 27"/>
        <xdr:cNvSpPr>
          <a:spLocks/>
        </xdr:cNvSpPr>
      </xdr:nvSpPr>
      <xdr:spPr>
        <a:xfrm>
          <a:off x="978217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171450</xdr:rowOff>
    </xdr:from>
    <xdr:to>
      <xdr:col>19</xdr:col>
      <xdr:colOff>409575</xdr:colOff>
      <xdr:row>4</xdr:row>
      <xdr:rowOff>152400</xdr:rowOff>
    </xdr:to>
    <xdr:sp>
      <xdr:nvSpPr>
        <xdr:cNvPr id="15" name="AutoShape 28"/>
        <xdr:cNvSpPr>
          <a:spLocks/>
        </xdr:cNvSpPr>
      </xdr:nvSpPr>
      <xdr:spPr>
        <a:xfrm>
          <a:off x="108680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3</xdr:row>
      <xdr:rowOff>171450</xdr:rowOff>
    </xdr:from>
    <xdr:to>
      <xdr:col>21</xdr:col>
      <xdr:colOff>409575</xdr:colOff>
      <xdr:row>4</xdr:row>
      <xdr:rowOff>152400</xdr:rowOff>
    </xdr:to>
    <xdr:sp>
      <xdr:nvSpPr>
        <xdr:cNvPr id="16" name="AutoShape 29"/>
        <xdr:cNvSpPr>
          <a:spLocks/>
        </xdr:cNvSpPr>
      </xdr:nvSpPr>
      <xdr:spPr>
        <a:xfrm>
          <a:off x="119443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171450</xdr:rowOff>
    </xdr:from>
    <xdr:to>
      <xdr:col>23</xdr:col>
      <xdr:colOff>409575</xdr:colOff>
      <xdr:row>4</xdr:row>
      <xdr:rowOff>152400</xdr:rowOff>
    </xdr:to>
    <xdr:sp>
      <xdr:nvSpPr>
        <xdr:cNvPr id="17" name="AutoShape 30"/>
        <xdr:cNvSpPr>
          <a:spLocks/>
        </xdr:cNvSpPr>
      </xdr:nvSpPr>
      <xdr:spPr>
        <a:xfrm>
          <a:off x="130111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171450</xdr:rowOff>
    </xdr:from>
    <xdr:to>
      <xdr:col>25</xdr:col>
      <xdr:colOff>409575</xdr:colOff>
      <xdr:row>4</xdr:row>
      <xdr:rowOff>152400</xdr:rowOff>
    </xdr:to>
    <xdr:sp>
      <xdr:nvSpPr>
        <xdr:cNvPr id="18" name="AutoShape 31"/>
        <xdr:cNvSpPr>
          <a:spLocks/>
        </xdr:cNvSpPr>
      </xdr:nvSpPr>
      <xdr:spPr>
        <a:xfrm>
          <a:off x="141065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19" name="AutoShape 32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0" name="AutoShape 33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171450</xdr:rowOff>
    </xdr:from>
    <xdr:to>
      <xdr:col>6</xdr:col>
      <xdr:colOff>409575</xdr:colOff>
      <xdr:row>4</xdr:row>
      <xdr:rowOff>152400</xdr:rowOff>
    </xdr:to>
    <xdr:sp>
      <xdr:nvSpPr>
        <xdr:cNvPr id="21" name="AutoShape 34"/>
        <xdr:cNvSpPr>
          <a:spLocks/>
        </xdr:cNvSpPr>
      </xdr:nvSpPr>
      <xdr:spPr>
        <a:xfrm>
          <a:off x="361950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171450</xdr:rowOff>
    </xdr:from>
    <xdr:to>
      <xdr:col>6</xdr:col>
      <xdr:colOff>409575</xdr:colOff>
      <xdr:row>4</xdr:row>
      <xdr:rowOff>152400</xdr:rowOff>
    </xdr:to>
    <xdr:sp>
      <xdr:nvSpPr>
        <xdr:cNvPr id="22" name="AutoShape 35"/>
        <xdr:cNvSpPr>
          <a:spLocks/>
        </xdr:cNvSpPr>
      </xdr:nvSpPr>
      <xdr:spPr>
        <a:xfrm>
          <a:off x="361950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3" name="AutoShape 36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4" name="AutoShape 37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5" name="AutoShape 38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6" name="AutoShape 39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7" name="AutoShape 40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8" name="AutoShape 41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29" name="AutoShape 42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409575</xdr:colOff>
      <xdr:row>4</xdr:row>
      <xdr:rowOff>152400</xdr:rowOff>
    </xdr:to>
    <xdr:sp>
      <xdr:nvSpPr>
        <xdr:cNvPr id="30" name="AutoShape 43"/>
        <xdr:cNvSpPr>
          <a:spLocks/>
        </xdr:cNvSpPr>
      </xdr:nvSpPr>
      <xdr:spPr>
        <a:xfrm>
          <a:off x="2524125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1" name="AutoShape 44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2" name="AutoShape 45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3" name="AutoShape 46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4" name="AutoShape 47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5" name="AutoShape 48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6" name="AutoShape 49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7" name="AutoShape 50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8" name="AutoShape 51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39" name="AutoShape 52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0" name="AutoShape 53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1" name="AutoShape 54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2" name="AutoShape 55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3" name="AutoShape 56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4" name="AutoShape 57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5" name="AutoShape 58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6" name="AutoShape 59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7" name="AutoShape 60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8" name="AutoShape 61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49" name="AutoShape 62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50" name="AutoShape 63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51" name="AutoShape 64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171450</xdr:rowOff>
    </xdr:from>
    <xdr:to>
      <xdr:col>2</xdr:col>
      <xdr:colOff>409575</xdr:colOff>
      <xdr:row>4</xdr:row>
      <xdr:rowOff>152400</xdr:rowOff>
    </xdr:to>
    <xdr:sp>
      <xdr:nvSpPr>
        <xdr:cNvPr id="52" name="AutoShape 65"/>
        <xdr:cNvSpPr>
          <a:spLocks/>
        </xdr:cNvSpPr>
      </xdr:nvSpPr>
      <xdr:spPr>
        <a:xfrm>
          <a:off x="1428750" y="75247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9.625" style="11" customWidth="1"/>
    <col min="2" max="2" width="7.375" style="11" customWidth="1"/>
    <col min="3" max="3" width="7.00390625" style="11" customWidth="1"/>
    <col min="4" max="4" width="7.375" style="11" customWidth="1"/>
    <col min="5" max="5" width="7.00390625" style="11" customWidth="1"/>
    <col min="6" max="6" width="7.375" style="94" customWidth="1"/>
    <col min="7" max="7" width="7.00390625" style="95" customWidth="1"/>
    <col min="8" max="8" width="7.375" style="11" customWidth="1"/>
    <col min="9" max="9" width="7.00390625" style="11" customWidth="1"/>
    <col min="10" max="10" width="7.375" style="11" customWidth="1"/>
    <col min="11" max="11" width="6.875" style="11" customWidth="1"/>
    <col min="12" max="12" width="7.375" style="11" customWidth="1"/>
    <col min="13" max="13" width="6.875" style="11" customWidth="1"/>
    <col min="14" max="14" width="9.625" style="11" customWidth="1"/>
    <col min="15" max="15" width="7.375" style="11" customWidth="1"/>
    <col min="16" max="16" width="6.875" style="11" customWidth="1"/>
    <col min="17" max="17" width="7.125" style="11" customWidth="1"/>
    <col min="18" max="18" width="7.00390625" style="11" customWidth="1"/>
    <col min="19" max="19" width="7.25390625" style="11" customWidth="1"/>
    <col min="20" max="20" width="7.00390625" style="11" customWidth="1"/>
    <col min="21" max="21" width="7.125" style="11" customWidth="1"/>
    <col min="22" max="22" width="6.875" style="11" customWidth="1"/>
    <col min="23" max="23" width="7.125" style="11" customWidth="1"/>
    <col min="24" max="24" width="7.00390625" style="11" customWidth="1"/>
    <col min="25" max="25" width="7.375" style="11" customWidth="1"/>
    <col min="26" max="26" width="7.00390625" style="11" customWidth="1"/>
    <col min="27" max="16384" width="9.00390625" style="11" customWidth="1"/>
  </cols>
  <sheetData>
    <row r="1" spans="1:26" s="7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1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thickBot="1">
      <c r="A2" s="8"/>
      <c r="B2" s="8"/>
      <c r="C2" s="8"/>
      <c r="D2" s="8"/>
      <c r="E2" s="8"/>
      <c r="F2" s="9"/>
      <c r="G2" s="10"/>
      <c r="H2" s="8"/>
      <c r="I2" s="8"/>
      <c r="J2" s="8"/>
      <c r="K2" s="8"/>
      <c r="L2" s="8"/>
      <c r="M2" s="8"/>
      <c r="N2" s="8"/>
      <c r="Z2" s="12"/>
    </row>
    <row r="3" spans="1:26" ht="17.25" customHeight="1" thickTop="1">
      <c r="A3" s="13" t="s">
        <v>2</v>
      </c>
      <c r="B3" s="14" t="s">
        <v>3</v>
      </c>
      <c r="C3" s="15"/>
      <c r="D3" s="14" t="s">
        <v>4</v>
      </c>
      <c r="E3" s="15"/>
      <c r="F3" s="16" t="s">
        <v>5</v>
      </c>
      <c r="G3" s="17"/>
      <c r="H3" s="14" t="s">
        <v>6</v>
      </c>
      <c r="I3" s="15"/>
      <c r="J3" s="14" t="s">
        <v>7</v>
      </c>
      <c r="K3" s="15"/>
      <c r="L3" s="14" t="s">
        <v>8</v>
      </c>
      <c r="M3" s="15"/>
      <c r="N3" s="18"/>
      <c r="O3" s="14" t="s">
        <v>3</v>
      </c>
      <c r="P3" s="15"/>
      <c r="Q3" s="14" t="s">
        <v>4</v>
      </c>
      <c r="R3" s="15"/>
      <c r="S3" s="14" t="s">
        <v>5</v>
      </c>
      <c r="T3" s="15"/>
      <c r="U3" s="14" t="s">
        <v>6</v>
      </c>
      <c r="V3" s="15"/>
      <c r="W3" s="14" t="s">
        <v>7</v>
      </c>
      <c r="X3" s="15"/>
      <c r="Y3" s="14" t="s">
        <v>8</v>
      </c>
      <c r="Z3" s="15"/>
    </row>
    <row r="4" spans="1:26" ht="15" customHeight="1">
      <c r="A4" s="19"/>
      <c r="B4" s="20" t="s">
        <v>9</v>
      </c>
      <c r="C4" s="21" t="s">
        <v>10</v>
      </c>
      <c r="D4" s="20" t="s">
        <v>11</v>
      </c>
      <c r="E4" s="21" t="s">
        <v>10</v>
      </c>
      <c r="F4" s="22" t="s">
        <v>12</v>
      </c>
      <c r="G4" s="21" t="s">
        <v>10</v>
      </c>
      <c r="H4" s="20" t="s">
        <v>13</v>
      </c>
      <c r="I4" s="21" t="s">
        <v>14</v>
      </c>
      <c r="J4" s="20" t="s">
        <v>15</v>
      </c>
      <c r="K4" s="21" t="s">
        <v>10</v>
      </c>
      <c r="L4" s="20" t="s">
        <v>16</v>
      </c>
      <c r="M4" s="23" t="s">
        <v>10</v>
      </c>
      <c r="N4" s="24" t="s">
        <v>17</v>
      </c>
      <c r="O4" s="20" t="s">
        <v>9</v>
      </c>
      <c r="P4" s="21" t="s">
        <v>10</v>
      </c>
      <c r="Q4" s="20" t="s">
        <v>11</v>
      </c>
      <c r="R4" s="21" t="s">
        <v>10</v>
      </c>
      <c r="S4" s="25" t="s">
        <v>12</v>
      </c>
      <c r="T4" s="21" t="s">
        <v>10</v>
      </c>
      <c r="U4" s="20" t="s">
        <v>13</v>
      </c>
      <c r="V4" s="21" t="s">
        <v>14</v>
      </c>
      <c r="W4" s="20" t="s">
        <v>15</v>
      </c>
      <c r="X4" s="21" t="s">
        <v>10</v>
      </c>
      <c r="Y4" s="20" t="s">
        <v>16</v>
      </c>
      <c r="Z4" s="23" t="s">
        <v>10</v>
      </c>
    </row>
    <row r="5" spans="1:26" ht="15" customHeight="1">
      <c r="A5" s="26"/>
      <c r="B5" s="27" t="s">
        <v>18</v>
      </c>
      <c r="C5" s="28"/>
      <c r="D5" s="27" t="s">
        <v>19</v>
      </c>
      <c r="E5" s="28"/>
      <c r="F5" s="29" t="s">
        <v>20</v>
      </c>
      <c r="G5" s="28"/>
      <c r="H5" s="27" t="s">
        <v>21</v>
      </c>
      <c r="I5" s="28"/>
      <c r="J5" s="30" t="s">
        <v>22</v>
      </c>
      <c r="K5" s="28"/>
      <c r="L5" s="30" t="s">
        <v>22</v>
      </c>
      <c r="M5" s="31"/>
      <c r="N5" s="32"/>
      <c r="O5" s="27" t="s">
        <v>18</v>
      </c>
      <c r="P5" s="28"/>
      <c r="Q5" s="27" t="s">
        <v>19</v>
      </c>
      <c r="R5" s="28"/>
      <c r="S5" s="33" t="s">
        <v>23</v>
      </c>
      <c r="T5" s="28"/>
      <c r="U5" s="27" t="s">
        <v>21</v>
      </c>
      <c r="V5" s="28"/>
      <c r="W5" s="30" t="s">
        <v>22</v>
      </c>
      <c r="X5" s="28"/>
      <c r="Y5" s="30" t="s">
        <v>22</v>
      </c>
      <c r="Z5" s="31"/>
    </row>
    <row r="6" spans="1:26" ht="15.75" customHeight="1">
      <c r="A6" s="34" t="s">
        <v>24</v>
      </c>
      <c r="B6" s="35">
        <v>19171</v>
      </c>
      <c r="C6" s="36">
        <v>16.5</v>
      </c>
      <c r="D6" s="9">
        <v>10003</v>
      </c>
      <c r="E6" s="36">
        <v>8.6</v>
      </c>
      <c r="F6" s="9">
        <v>9168</v>
      </c>
      <c r="G6" s="10">
        <v>7.9</v>
      </c>
      <c r="H6" s="9">
        <v>1535</v>
      </c>
      <c r="I6" s="36">
        <v>74.1</v>
      </c>
      <c r="J6" s="9">
        <v>9790</v>
      </c>
      <c r="K6" s="36">
        <v>8.4</v>
      </c>
      <c r="L6" s="9">
        <v>1235</v>
      </c>
      <c r="M6" s="37">
        <v>1.1</v>
      </c>
      <c r="N6" s="38" t="s">
        <v>25</v>
      </c>
      <c r="O6" s="39">
        <f>SUM(O7:O14)</f>
        <v>509</v>
      </c>
      <c r="P6" s="40">
        <v>11.9</v>
      </c>
      <c r="Q6" s="41">
        <f>SUM(Q7:Q14)</f>
        <v>465</v>
      </c>
      <c r="R6" s="42">
        <v>10.9</v>
      </c>
      <c r="S6" s="43">
        <f>SUM(S7:S14)</f>
        <v>44</v>
      </c>
      <c r="T6" s="44">
        <v>1</v>
      </c>
      <c r="U6" s="41">
        <f>SUM(U7:U14)</f>
        <v>53</v>
      </c>
      <c r="V6" s="45">
        <v>943</v>
      </c>
      <c r="W6" s="41">
        <f>SUM(W7:W14)</f>
        <v>276</v>
      </c>
      <c r="X6" s="42">
        <v>6.5</v>
      </c>
      <c r="Y6" s="41">
        <f>SUM(Y7:Y14)</f>
        <v>32</v>
      </c>
      <c r="Z6" s="46">
        <v>0.7</v>
      </c>
    </row>
    <row r="7" spans="1:26" ht="15.75" customHeight="1">
      <c r="A7" s="47" t="s">
        <v>26</v>
      </c>
      <c r="B7" s="35">
        <v>18765</v>
      </c>
      <c r="C7" s="36">
        <v>16.1</v>
      </c>
      <c r="D7" s="9">
        <v>9781</v>
      </c>
      <c r="E7" s="36">
        <v>8.4</v>
      </c>
      <c r="F7" s="9">
        <v>8984</v>
      </c>
      <c r="G7" s="10">
        <v>7.7</v>
      </c>
      <c r="H7" s="9">
        <v>1423</v>
      </c>
      <c r="I7" s="36">
        <v>70.5</v>
      </c>
      <c r="J7" s="9">
        <v>9442</v>
      </c>
      <c r="K7" s="36">
        <v>8.1</v>
      </c>
      <c r="L7" s="9">
        <v>1236</v>
      </c>
      <c r="M7" s="37">
        <v>1</v>
      </c>
      <c r="N7" s="48" t="s">
        <v>27</v>
      </c>
      <c r="O7" s="35">
        <v>41</v>
      </c>
      <c r="P7" s="36">
        <v>10.8</v>
      </c>
      <c r="Q7" s="49">
        <v>46</v>
      </c>
      <c r="R7" s="50">
        <v>12.1</v>
      </c>
      <c r="S7" s="51">
        <v>-5</v>
      </c>
      <c r="T7" s="52">
        <v>-1.2</v>
      </c>
      <c r="U7" s="53">
        <v>6</v>
      </c>
      <c r="V7" s="50">
        <v>127.7</v>
      </c>
      <c r="W7" s="49">
        <v>24</v>
      </c>
      <c r="X7" s="50">
        <v>6.3</v>
      </c>
      <c r="Y7" s="54">
        <v>0</v>
      </c>
      <c r="Z7" s="55">
        <v>0</v>
      </c>
    </row>
    <row r="8" spans="1:26" ht="15.75" customHeight="1">
      <c r="A8" s="47" t="s">
        <v>28</v>
      </c>
      <c r="B8" s="35">
        <v>18336</v>
      </c>
      <c r="C8" s="36">
        <v>15.4</v>
      </c>
      <c r="D8" s="9">
        <v>9859</v>
      </c>
      <c r="E8" s="36">
        <v>8.3</v>
      </c>
      <c r="F8" s="9">
        <v>8477</v>
      </c>
      <c r="G8" s="10">
        <v>7.1</v>
      </c>
      <c r="H8" s="9">
        <v>1406</v>
      </c>
      <c r="I8" s="36">
        <v>71.2</v>
      </c>
      <c r="J8" s="9">
        <v>9151</v>
      </c>
      <c r="K8" s="36">
        <v>7.7</v>
      </c>
      <c r="L8" s="9">
        <v>1216</v>
      </c>
      <c r="M8" s="37">
        <v>1</v>
      </c>
      <c r="N8" s="48" t="s">
        <v>29</v>
      </c>
      <c r="O8" s="35">
        <v>101</v>
      </c>
      <c r="P8" s="36">
        <v>14.2</v>
      </c>
      <c r="Q8" s="49">
        <v>79</v>
      </c>
      <c r="R8" s="50">
        <v>11.1</v>
      </c>
      <c r="S8" s="51">
        <v>22</v>
      </c>
      <c r="T8" s="52">
        <v>3.1</v>
      </c>
      <c r="U8" s="53">
        <v>10</v>
      </c>
      <c r="V8" s="50">
        <v>90.1</v>
      </c>
      <c r="W8" s="49">
        <v>50</v>
      </c>
      <c r="X8" s="50">
        <v>7</v>
      </c>
      <c r="Y8" s="54">
        <v>9</v>
      </c>
      <c r="Z8" s="55">
        <v>1.3</v>
      </c>
    </row>
    <row r="9" spans="1:26" ht="15.75" customHeight="1">
      <c r="A9" s="47" t="s">
        <v>30</v>
      </c>
      <c r="B9" s="35">
        <v>18305</v>
      </c>
      <c r="C9" s="36">
        <v>15.3</v>
      </c>
      <c r="D9" s="9">
        <v>9904</v>
      </c>
      <c r="E9" s="36">
        <v>8.3</v>
      </c>
      <c r="F9" s="9">
        <v>8401</v>
      </c>
      <c r="G9" s="10">
        <v>7</v>
      </c>
      <c r="H9" s="9">
        <v>1362</v>
      </c>
      <c r="I9" s="36">
        <v>69.3</v>
      </c>
      <c r="J9" s="9">
        <v>8525</v>
      </c>
      <c r="K9" s="36">
        <v>7.1</v>
      </c>
      <c r="L9" s="9">
        <v>1309</v>
      </c>
      <c r="M9" s="37">
        <v>1.1</v>
      </c>
      <c r="N9" s="48" t="s">
        <v>31</v>
      </c>
      <c r="O9" s="35">
        <v>32</v>
      </c>
      <c r="P9" s="36">
        <v>11.5</v>
      </c>
      <c r="Q9" s="49">
        <v>30</v>
      </c>
      <c r="R9" s="50">
        <v>10.8</v>
      </c>
      <c r="S9" s="51">
        <v>2</v>
      </c>
      <c r="T9" s="52">
        <v>0.7</v>
      </c>
      <c r="U9" s="53">
        <v>4</v>
      </c>
      <c r="V9" s="50">
        <v>111.1</v>
      </c>
      <c r="W9" s="49">
        <v>20</v>
      </c>
      <c r="X9" s="50">
        <v>7.2</v>
      </c>
      <c r="Y9" s="54">
        <v>3</v>
      </c>
      <c r="Z9" s="55">
        <v>1.1</v>
      </c>
    </row>
    <row r="10" spans="1:26" s="62" customFormat="1" ht="15.75" customHeight="1">
      <c r="A10" s="47"/>
      <c r="B10" s="56"/>
      <c r="C10" s="40"/>
      <c r="D10" s="45"/>
      <c r="E10" s="57"/>
      <c r="F10" s="58"/>
      <c r="G10" s="59"/>
      <c r="H10" s="45"/>
      <c r="I10" s="40"/>
      <c r="J10" s="45"/>
      <c r="K10" s="40"/>
      <c r="L10" s="45"/>
      <c r="M10" s="60"/>
      <c r="N10" s="48" t="s">
        <v>32</v>
      </c>
      <c r="O10" s="35">
        <v>65</v>
      </c>
      <c r="P10" s="36">
        <v>12.1</v>
      </c>
      <c r="Q10" s="49">
        <v>50</v>
      </c>
      <c r="R10" s="50">
        <v>9.3</v>
      </c>
      <c r="S10" s="51">
        <v>15</v>
      </c>
      <c r="T10" s="52">
        <v>2.8</v>
      </c>
      <c r="U10" s="53">
        <v>6</v>
      </c>
      <c r="V10" s="61">
        <v>84.5</v>
      </c>
      <c r="W10" s="49">
        <v>25</v>
      </c>
      <c r="X10" s="50">
        <v>4.6</v>
      </c>
      <c r="Y10" s="49">
        <v>5</v>
      </c>
      <c r="Z10" s="55">
        <v>0.9</v>
      </c>
    </row>
    <row r="11" spans="1:26" s="62" customFormat="1" ht="15.75" customHeight="1">
      <c r="A11" s="63" t="s">
        <v>33</v>
      </c>
      <c r="B11" s="56">
        <f>SUM(B13:B14)</f>
        <v>17776</v>
      </c>
      <c r="C11" s="40">
        <v>14.8</v>
      </c>
      <c r="D11" s="45">
        <f>SUM(D13:D14)</f>
        <v>9527</v>
      </c>
      <c r="E11" s="40">
        <v>7.9</v>
      </c>
      <c r="F11" s="45">
        <f>SUM(F13:F14)</f>
        <v>8249</v>
      </c>
      <c r="G11" s="59">
        <v>6.8</v>
      </c>
      <c r="H11" s="45">
        <f>SUM(H13:H14)</f>
        <v>1420</v>
      </c>
      <c r="I11" s="40">
        <v>74</v>
      </c>
      <c r="J11" s="45">
        <f>SUM(J13:J14)</f>
        <v>8125</v>
      </c>
      <c r="K11" s="40">
        <v>6.7</v>
      </c>
      <c r="L11" s="45">
        <f>SUM(L13:L14)</f>
        <v>1383</v>
      </c>
      <c r="M11" s="60">
        <v>1.1</v>
      </c>
      <c r="N11" s="48" t="s">
        <v>34</v>
      </c>
      <c r="O11" s="35">
        <v>65</v>
      </c>
      <c r="P11" s="36">
        <v>17.6</v>
      </c>
      <c r="Q11" s="49">
        <v>37</v>
      </c>
      <c r="R11" s="50">
        <v>10</v>
      </c>
      <c r="S11" s="51">
        <v>28</v>
      </c>
      <c r="T11" s="52">
        <v>7.6</v>
      </c>
      <c r="U11" s="53">
        <v>4</v>
      </c>
      <c r="V11" s="61">
        <v>58</v>
      </c>
      <c r="W11" s="49">
        <v>32</v>
      </c>
      <c r="X11" s="50">
        <v>8.7</v>
      </c>
      <c r="Y11" s="49">
        <v>1</v>
      </c>
      <c r="Z11" s="55">
        <v>0.3</v>
      </c>
    </row>
    <row r="12" spans="1:26" s="62" customFormat="1" ht="15.75" customHeight="1">
      <c r="A12" s="64"/>
      <c r="B12" s="39"/>
      <c r="C12" s="40"/>
      <c r="D12" s="41"/>
      <c r="E12" s="42"/>
      <c r="F12" s="41"/>
      <c r="G12" s="65"/>
      <c r="H12" s="41"/>
      <c r="I12" s="42"/>
      <c r="J12" s="41"/>
      <c r="K12" s="42"/>
      <c r="L12" s="41"/>
      <c r="M12" s="60"/>
      <c r="N12" s="48" t="s">
        <v>35</v>
      </c>
      <c r="O12" s="35">
        <v>46</v>
      </c>
      <c r="P12" s="36">
        <v>8.1</v>
      </c>
      <c r="Q12" s="49">
        <v>54</v>
      </c>
      <c r="R12" s="50">
        <v>9.5</v>
      </c>
      <c r="S12" s="51">
        <v>-8</v>
      </c>
      <c r="T12" s="52">
        <v>-1.3</v>
      </c>
      <c r="U12" s="53">
        <v>5</v>
      </c>
      <c r="V12" s="61">
        <v>98</v>
      </c>
      <c r="W12" s="49">
        <v>26</v>
      </c>
      <c r="X12" s="50">
        <v>4.6</v>
      </c>
      <c r="Y12" s="49">
        <v>7</v>
      </c>
      <c r="Z12" s="55">
        <v>1.2</v>
      </c>
    </row>
    <row r="13" spans="1:26" s="62" customFormat="1" ht="15.75" customHeight="1">
      <c r="A13" s="64" t="s">
        <v>36</v>
      </c>
      <c r="B13" s="39">
        <f>SUM(B16:B26)</f>
        <v>13412</v>
      </c>
      <c r="C13" s="40">
        <v>16</v>
      </c>
      <c r="D13" s="41">
        <f>SUM(D16:D26)</f>
        <v>5820</v>
      </c>
      <c r="E13" s="42">
        <v>6.9</v>
      </c>
      <c r="F13" s="41">
        <f>SUM(F16:F26)</f>
        <v>7592</v>
      </c>
      <c r="G13" s="65">
        <v>9</v>
      </c>
      <c r="H13" s="41">
        <f>SUM(H16:H26)</f>
        <v>1079</v>
      </c>
      <c r="I13" s="42">
        <v>74.5</v>
      </c>
      <c r="J13" s="41">
        <f>SUM(J16:J26)</f>
        <v>5941</v>
      </c>
      <c r="K13" s="42">
        <v>7.1</v>
      </c>
      <c r="L13" s="41">
        <f>SUM(L16:L26)</f>
        <v>1079</v>
      </c>
      <c r="M13" s="60">
        <v>1.3</v>
      </c>
      <c r="N13" s="48" t="s">
        <v>37</v>
      </c>
      <c r="O13" s="35">
        <v>39</v>
      </c>
      <c r="P13" s="36">
        <v>12.7</v>
      </c>
      <c r="Q13" s="49">
        <v>40</v>
      </c>
      <c r="R13" s="50">
        <v>13.1</v>
      </c>
      <c r="S13" s="51">
        <v>-1</v>
      </c>
      <c r="T13" s="52">
        <v>-0.2</v>
      </c>
      <c r="U13" s="66">
        <v>4</v>
      </c>
      <c r="V13" s="61">
        <v>93</v>
      </c>
      <c r="W13" s="49">
        <v>21</v>
      </c>
      <c r="X13" s="50">
        <v>6.9</v>
      </c>
      <c r="Y13" s="49">
        <v>0</v>
      </c>
      <c r="Z13" s="55">
        <v>0</v>
      </c>
    </row>
    <row r="14" spans="1:27" s="62" customFormat="1" ht="15.75" customHeight="1">
      <c r="A14" s="64" t="s">
        <v>38</v>
      </c>
      <c r="B14" s="39">
        <f>B28+B33+B40+B44+B50+O6+O16+O26+O31+O35+O42+O48</f>
        <v>4364</v>
      </c>
      <c r="C14" s="42">
        <v>12</v>
      </c>
      <c r="D14" s="41">
        <f>D28+D33+D40+D44+D50+Q6+Q16+Q26+Q31+Q35+Q42+Q48</f>
        <v>3707</v>
      </c>
      <c r="E14" s="42">
        <v>10.2</v>
      </c>
      <c r="F14" s="41">
        <f>F28+F33+F40+F44+F50+S6+S16+S26+S31+S35+S42+S48</f>
        <v>657</v>
      </c>
      <c r="G14" s="65">
        <v>1.8</v>
      </c>
      <c r="H14" s="41">
        <f>H28+H33+H40+H44+H50+U6+U16+U26+U31+U35+U42+U48</f>
        <v>341</v>
      </c>
      <c r="I14" s="42">
        <v>72.5</v>
      </c>
      <c r="J14" s="41">
        <f>J28+J33+J40+J44+J50+W6+W16+W26+W31+W35+W42+W48</f>
        <v>2184</v>
      </c>
      <c r="K14" s="42">
        <v>6</v>
      </c>
      <c r="L14" s="41">
        <f>L28+L33+L40+L44+L50+Y6+Y16+Y26+Y31+Y35+Y42+Y48</f>
        <v>304</v>
      </c>
      <c r="M14" s="60">
        <v>0.8</v>
      </c>
      <c r="N14" s="48" t="s">
        <v>39</v>
      </c>
      <c r="O14" s="35">
        <v>120</v>
      </c>
      <c r="P14" s="36">
        <v>10.7</v>
      </c>
      <c r="Q14" s="49">
        <v>129</v>
      </c>
      <c r="R14" s="50">
        <v>11.5</v>
      </c>
      <c r="S14" s="51">
        <v>-9</v>
      </c>
      <c r="T14" s="52">
        <v>-0.7</v>
      </c>
      <c r="U14" s="49">
        <v>14</v>
      </c>
      <c r="V14" s="67">
        <v>104.5</v>
      </c>
      <c r="W14" s="49">
        <v>78</v>
      </c>
      <c r="X14" s="50">
        <v>6.9</v>
      </c>
      <c r="Y14" s="49">
        <v>7</v>
      </c>
      <c r="Z14" s="55">
        <v>0.6</v>
      </c>
      <c r="AA14" s="11"/>
    </row>
    <row r="15" spans="1:26" ht="15.75" customHeight="1">
      <c r="A15" s="64"/>
      <c r="B15" s="39"/>
      <c r="C15" s="40"/>
      <c r="D15" s="41"/>
      <c r="E15" s="42"/>
      <c r="F15" s="41"/>
      <c r="G15" s="65"/>
      <c r="H15" s="41"/>
      <c r="I15" s="42"/>
      <c r="J15" s="41"/>
      <c r="K15" s="42"/>
      <c r="L15" s="41"/>
      <c r="M15" s="42"/>
      <c r="N15" s="48"/>
      <c r="O15" s="35"/>
      <c r="P15" s="36"/>
      <c r="Q15" s="49"/>
      <c r="R15" s="50"/>
      <c r="S15" s="51"/>
      <c r="T15" s="52"/>
      <c r="U15" s="49"/>
      <c r="V15" s="67"/>
      <c r="W15" s="49"/>
      <c r="X15" s="50"/>
      <c r="Y15" s="49"/>
      <c r="Z15" s="55"/>
    </row>
    <row r="16" spans="1:26" ht="15.75" customHeight="1">
      <c r="A16" s="68" t="s">
        <v>40</v>
      </c>
      <c r="B16" s="35">
        <v>6319</v>
      </c>
      <c r="C16" s="36">
        <v>18.8</v>
      </c>
      <c r="D16" s="9">
        <v>1670</v>
      </c>
      <c r="E16" s="36">
        <v>5</v>
      </c>
      <c r="F16" s="49">
        <v>4649</v>
      </c>
      <c r="G16" s="10">
        <v>13.8</v>
      </c>
      <c r="H16" s="9">
        <v>496</v>
      </c>
      <c r="I16" s="36">
        <v>72.8</v>
      </c>
      <c r="J16" s="9">
        <v>2711</v>
      </c>
      <c r="K16" s="36">
        <v>8.1</v>
      </c>
      <c r="L16" s="9">
        <v>421</v>
      </c>
      <c r="M16" s="37">
        <v>1.3</v>
      </c>
      <c r="N16" s="38" t="s">
        <v>41</v>
      </c>
      <c r="O16" s="39">
        <f>SUM(O17:O24)</f>
        <v>725</v>
      </c>
      <c r="P16" s="40">
        <v>11.3</v>
      </c>
      <c r="Q16" s="41">
        <f>SUM(Q17:Q24)</f>
        <v>650</v>
      </c>
      <c r="R16" s="42">
        <v>10.1</v>
      </c>
      <c r="S16" s="43">
        <f>SUM(S17:S24)</f>
        <v>75</v>
      </c>
      <c r="T16" s="44">
        <v>1.2</v>
      </c>
      <c r="U16" s="41">
        <f>SUM(U17:U24)</f>
        <v>49</v>
      </c>
      <c r="V16" s="42">
        <v>63.3</v>
      </c>
      <c r="W16" s="41">
        <f>SUM(W17:W24)</f>
        <v>413</v>
      </c>
      <c r="X16" s="42">
        <v>6.4</v>
      </c>
      <c r="Y16" s="41">
        <f>SUM(Y17:Y24)</f>
        <v>52</v>
      </c>
      <c r="Z16" s="46">
        <v>0.8</v>
      </c>
    </row>
    <row r="17" spans="1:26" ht="15.75" customHeight="1">
      <c r="A17" s="68" t="s">
        <v>42</v>
      </c>
      <c r="B17" s="35">
        <v>1917</v>
      </c>
      <c r="C17" s="36">
        <v>14.1</v>
      </c>
      <c r="D17" s="9">
        <v>997</v>
      </c>
      <c r="E17" s="36">
        <v>7.4</v>
      </c>
      <c r="F17" s="9">
        <v>920</v>
      </c>
      <c r="G17" s="10">
        <v>6.8</v>
      </c>
      <c r="H17" s="9">
        <v>208</v>
      </c>
      <c r="I17" s="36">
        <v>97.9</v>
      </c>
      <c r="J17" s="9">
        <v>948</v>
      </c>
      <c r="K17" s="36">
        <v>7</v>
      </c>
      <c r="L17" s="9">
        <v>288</v>
      </c>
      <c r="M17" s="37">
        <v>2.1</v>
      </c>
      <c r="N17" s="48" t="s">
        <v>43</v>
      </c>
      <c r="O17" s="35">
        <v>157</v>
      </c>
      <c r="P17" s="36">
        <v>13.3</v>
      </c>
      <c r="Q17" s="49">
        <v>105</v>
      </c>
      <c r="R17" s="50">
        <v>8.9</v>
      </c>
      <c r="S17" s="51">
        <v>52</v>
      </c>
      <c r="T17" s="52">
        <v>4.4</v>
      </c>
      <c r="U17" s="49">
        <v>16</v>
      </c>
      <c r="V17" s="50">
        <v>92.5</v>
      </c>
      <c r="W17" s="49">
        <v>71</v>
      </c>
      <c r="X17" s="50">
        <v>6</v>
      </c>
      <c r="Y17" s="49">
        <v>11</v>
      </c>
      <c r="Z17" s="55">
        <v>0.9</v>
      </c>
    </row>
    <row r="18" spans="1:26" ht="15.75" customHeight="1">
      <c r="A18" s="68" t="s">
        <v>44</v>
      </c>
      <c r="B18" s="35">
        <v>861</v>
      </c>
      <c r="C18" s="36">
        <v>14.2</v>
      </c>
      <c r="D18" s="9">
        <v>503</v>
      </c>
      <c r="E18" s="36">
        <v>8.3</v>
      </c>
      <c r="F18" s="9">
        <v>358</v>
      </c>
      <c r="G18" s="10">
        <v>5.9</v>
      </c>
      <c r="H18" s="9">
        <v>62</v>
      </c>
      <c r="I18" s="36">
        <v>67.2</v>
      </c>
      <c r="J18" s="9">
        <v>375</v>
      </c>
      <c r="K18" s="36">
        <v>6.2</v>
      </c>
      <c r="L18" s="9">
        <v>69</v>
      </c>
      <c r="M18" s="37">
        <v>1.1</v>
      </c>
      <c r="N18" s="48" t="s">
        <v>45</v>
      </c>
      <c r="O18" s="35">
        <v>210</v>
      </c>
      <c r="P18" s="36">
        <v>11.2</v>
      </c>
      <c r="Q18" s="49">
        <v>197</v>
      </c>
      <c r="R18" s="50">
        <v>10.5</v>
      </c>
      <c r="S18" s="51">
        <v>13</v>
      </c>
      <c r="T18" s="52">
        <v>0.7</v>
      </c>
      <c r="U18" s="49">
        <v>13</v>
      </c>
      <c r="V18" s="50">
        <v>58.3</v>
      </c>
      <c r="W18" s="49">
        <v>120</v>
      </c>
      <c r="X18" s="50">
        <v>6.4</v>
      </c>
      <c r="Y18" s="49">
        <v>17</v>
      </c>
      <c r="Z18" s="55">
        <v>0.9</v>
      </c>
    </row>
    <row r="19" spans="1:26" ht="15.75" customHeight="1">
      <c r="A19" s="68" t="s">
        <v>46</v>
      </c>
      <c r="B19" s="35">
        <v>954</v>
      </c>
      <c r="C19" s="36">
        <v>14.8</v>
      </c>
      <c r="D19" s="9">
        <v>481</v>
      </c>
      <c r="E19" s="36">
        <v>7.5</v>
      </c>
      <c r="F19" s="9">
        <v>473</v>
      </c>
      <c r="G19" s="10">
        <v>7.3</v>
      </c>
      <c r="H19" s="9">
        <v>73</v>
      </c>
      <c r="I19" s="36">
        <v>71.1</v>
      </c>
      <c r="J19" s="9">
        <v>418</v>
      </c>
      <c r="K19" s="36">
        <v>6.5</v>
      </c>
      <c r="L19" s="9">
        <v>68</v>
      </c>
      <c r="M19" s="37">
        <v>1.1</v>
      </c>
      <c r="N19" s="48" t="s">
        <v>47</v>
      </c>
      <c r="O19" s="35">
        <v>30</v>
      </c>
      <c r="P19" s="36">
        <v>8.7</v>
      </c>
      <c r="Q19" s="49">
        <v>26</v>
      </c>
      <c r="R19" s="50">
        <v>7.6</v>
      </c>
      <c r="S19" s="51">
        <v>4</v>
      </c>
      <c r="T19" s="52">
        <v>1.2</v>
      </c>
      <c r="U19" s="49">
        <v>1</v>
      </c>
      <c r="V19" s="50">
        <v>32.3</v>
      </c>
      <c r="W19" s="49">
        <v>21</v>
      </c>
      <c r="X19" s="50">
        <v>6.1</v>
      </c>
      <c r="Y19" s="49">
        <v>3</v>
      </c>
      <c r="Z19" s="55">
        <v>0.9</v>
      </c>
    </row>
    <row r="20" spans="1:26" ht="15.75" customHeight="1">
      <c r="A20" s="68" t="s">
        <v>48</v>
      </c>
      <c r="B20" s="35">
        <v>828</v>
      </c>
      <c r="C20" s="36">
        <v>15.4</v>
      </c>
      <c r="D20" s="9">
        <v>375</v>
      </c>
      <c r="E20" s="36">
        <v>7</v>
      </c>
      <c r="F20" s="9">
        <v>453</v>
      </c>
      <c r="G20" s="10">
        <v>8.4</v>
      </c>
      <c r="H20" s="9">
        <v>62</v>
      </c>
      <c r="I20" s="36">
        <v>69.7</v>
      </c>
      <c r="J20" s="9">
        <v>364</v>
      </c>
      <c r="K20" s="36">
        <v>6.8</v>
      </c>
      <c r="L20" s="9">
        <v>75</v>
      </c>
      <c r="M20" s="37">
        <v>1.4</v>
      </c>
      <c r="N20" s="48" t="s">
        <v>49</v>
      </c>
      <c r="O20" s="35">
        <v>89</v>
      </c>
      <c r="P20" s="36">
        <v>9.7</v>
      </c>
      <c r="Q20" s="49">
        <v>84</v>
      </c>
      <c r="R20" s="50">
        <v>9.2</v>
      </c>
      <c r="S20" s="51">
        <v>5</v>
      </c>
      <c r="T20" s="52">
        <v>0.5</v>
      </c>
      <c r="U20" s="66">
        <v>8</v>
      </c>
      <c r="V20" s="67">
        <v>82.5</v>
      </c>
      <c r="W20" s="49">
        <v>65</v>
      </c>
      <c r="X20" s="50">
        <v>7.1</v>
      </c>
      <c r="Y20" s="49">
        <v>5</v>
      </c>
      <c r="Z20" s="55">
        <v>0.5</v>
      </c>
    </row>
    <row r="21" spans="1:26" ht="15.75" customHeight="1">
      <c r="A21" s="68" t="s">
        <v>50</v>
      </c>
      <c r="B21" s="35">
        <v>597</v>
      </c>
      <c r="C21" s="36">
        <v>15.1</v>
      </c>
      <c r="D21" s="9">
        <v>323</v>
      </c>
      <c r="E21" s="36">
        <v>8.2</v>
      </c>
      <c r="F21" s="9">
        <v>274</v>
      </c>
      <c r="G21" s="10">
        <v>6.9</v>
      </c>
      <c r="H21" s="9">
        <v>36</v>
      </c>
      <c r="I21" s="36">
        <v>56.9</v>
      </c>
      <c r="J21" s="9">
        <v>239</v>
      </c>
      <c r="K21" s="36">
        <v>6</v>
      </c>
      <c r="L21" s="9">
        <v>31</v>
      </c>
      <c r="M21" s="37">
        <v>0.8</v>
      </c>
      <c r="N21" s="48" t="s">
        <v>51</v>
      </c>
      <c r="O21" s="35">
        <v>44</v>
      </c>
      <c r="P21" s="36">
        <v>8.8</v>
      </c>
      <c r="Q21" s="49">
        <v>50</v>
      </c>
      <c r="R21" s="50">
        <v>10</v>
      </c>
      <c r="S21" s="51">
        <v>-6</v>
      </c>
      <c r="T21" s="52">
        <v>-1.1</v>
      </c>
      <c r="U21" s="66">
        <v>4</v>
      </c>
      <c r="V21" s="67">
        <v>83.3</v>
      </c>
      <c r="W21" s="49">
        <v>25</v>
      </c>
      <c r="X21" s="50">
        <v>5</v>
      </c>
      <c r="Y21" s="49">
        <v>4</v>
      </c>
      <c r="Z21" s="55">
        <v>0.8</v>
      </c>
    </row>
    <row r="22" spans="1:26" ht="15.75" customHeight="1">
      <c r="A22" s="68" t="s">
        <v>52</v>
      </c>
      <c r="B22" s="35">
        <v>455</v>
      </c>
      <c r="C22" s="36">
        <v>14.6</v>
      </c>
      <c r="D22" s="9">
        <v>296</v>
      </c>
      <c r="E22" s="36">
        <v>9.5</v>
      </c>
      <c r="F22" s="9">
        <v>159</v>
      </c>
      <c r="G22" s="10">
        <v>5.1</v>
      </c>
      <c r="H22" s="9">
        <v>38</v>
      </c>
      <c r="I22" s="36">
        <v>77.1</v>
      </c>
      <c r="J22" s="9">
        <v>188</v>
      </c>
      <c r="K22" s="36">
        <v>6</v>
      </c>
      <c r="L22" s="9">
        <v>29</v>
      </c>
      <c r="M22" s="37">
        <v>0.9</v>
      </c>
      <c r="N22" s="48" t="s">
        <v>53</v>
      </c>
      <c r="O22" s="35">
        <v>95</v>
      </c>
      <c r="P22" s="36">
        <v>12.2</v>
      </c>
      <c r="Q22" s="49">
        <v>99</v>
      </c>
      <c r="R22" s="50">
        <v>12.7</v>
      </c>
      <c r="S22" s="51">
        <v>-4</v>
      </c>
      <c r="T22" s="52">
        <v>-0.4</v>
      </c>
      <c r="U22" s="53">
        <v>4</v>
      </c>
      <c r="V22" s="69">
        <v>40.4</v>
      </c>
      <c r="W22" s="49">
        <v>39</v>
      </c>
      <c r="X22" s="50">
        <v>5</v>
      </c>
      <c r="Y22" s="49">
        <v>9</v>
      </c>
      <c r="Z22" s="55">
        <v>1.2</v>
      </c>
    </row>
    <row r="23" spans="1:26" ht="15.75" customHeight="1">
      <c r="A23" s="68" t="s">
        <v>54</v>
      </c>
      <c r="B23" s="35">
        <v>263</v>
      </c>
      <c r="C23" s="36">
        <v>11</v>
      </c>
      <c r="D23" s="9">
        <v>256</v>
      </c>
      <c r="E23" s="36">
        <v>10.8</v>
      </c>
      <c r="F23" s="9">
        <v>7</v>
      </c>
      <c r="G23" s="10">
        <v>0.3</v>
      </c>
      <c r="H23" s="9">
        <v>17</v>
      </c>
      <c r="I23" s="36">
        <v>60.7</v>
      </c>
      <c r="J23" s="9">
        <v>156</v>
      </c>
      <c r="K23" s="36">
        <v>6.6</v>
      </c>
      <c r="L23" s="9">
        <v>20</v>
      </c>
      <c r="M23" s="37">
        <v>0.8</v>
      </c>
      <c r="N23" s="48" t="s">
        <v>55</v>
      </c>
      <c r="O23" s="35">
        <v>31</v>
      </c>
      <c r="P23" s="36">
        <v>10.8</v>
      </c>
      <c r="Q23" s="49">
        <v>31</v>
      </c>
      <c r="R23" s="50">
        <v>10.8</v>
      </c>
      <c r="S23" s="51">
        <v>0</v>
      </c>
      <c r="T23" s="52">
        <v>0</v>
      </c>
      <c r="U23" s="53">
        <v>1</v>
      </c>
      <c r="V23" s="53">
        <v>31.3</v>
      </c>
      <c r="W23" s="49">
        <v>31</v>
      </c>
      <c r="X23" s="50">
        <v>10.8</v>
      </c>
      <c r="Y23" s="49">
        <v>0</v>
      </c>
      <c r="Z23" s="55">
        <v>0</v>
      </c>
    </row>
    <row r="24" spans="1:26" ht="15.75" customHeight="1">
      <c r="A24" s="68" t="s">
        <v>56</v>
      </c>
      <c r="B24" s="35">
        <v>268</v>
      </c>
      <c r="C24" s="36">
        <v>12.6</v>
      </c>
      <c r="D24" s="9">
        <v>209</v>
      </c>
      <c r="E24" s="36">
        <v>9.8</v>
      </c>
      <c r="F24" s="9">
        <v>59</v>
      </c>
      <c r="G24" s="10">
        <v>2.8</v>
      </c>
      <c r="H24" s="9">
        <v>25</v>
      </c>
      <c r="I24" s="36">
        <v>85.3</v>
      </c>
      <c r="J24" s="9">
        <v>104</v>
      </c>
      <c r="K24" s="36">
        <v>4.9</v>
      </c>
      <c r="L24" s="9">
        <v>19</v>
      </c>
      <c r="M24" s="37">
        <v>0.9</v>
      </c>
      <c r="N24" s="48" t="s">
        <v>57</v>
      </c>
      <c r="O24" s="35">
        <v>69</v>
      </c>
      <c r="P24" s="36">
        <v>12.4</v>
      </c>
      <c r="Q24" s="49">
        <v>58</v>
      </c>
      <c r="R24" s="50">
        <v>10.5</v>
      </c>
      <c r="S24" s="51">
        <v>11</v>
      </c>
      <c r="T24" s="52">
        <v>2</v>
      </c>
      <c r="U24" s="66">
        <v>2</v>
      </c>
      <c r="V24" s="67">
        <v>28.2</v>
      </c>
      <c r="W24" s="49">
        <v>41</v>
      </c>
      <c r="X24" s="50">
        <v>7.4</v>
      </c>
      <c r="Y24" s="49">
        <v>3</v>
      </c>
      <c r="Z24" s="55">
        <v>0.5</v>
      </c>
    </row>
    <row r="25" spans="1:26" ht="15.75" customHeight="1">
      <c r="A25" s="68" t="s">
        <v>58</v>
      </c>
      <c r="B25" s="35">
        <v>268</v>
      </c>
      <c r="C25" s="36">
        <v>12.1</v>
      </c>
      <c r="D25" s="9">
        <v>211</v>
      </c>
      <c r="E25" s="36">
        <v>9.5</v>
      </c>
      <c r="F25" s="9">
        <v>57</v>
      </c>
      <c r="G25" s="10">
        <v>2.6</v>
      </c>
      <c r="H25" s="9">
        <v>14</v>
      </c>
      <c r="I25" s="36">
        <v>49.6</v>
      </c>
      <c r="J25" s="9">
        <v>132</v>
      </c>
      <c r="K25" s="36">
        <v>6</v>
      </c>
      <c r="L25" s="9">
        <v>11</v>
      </c>
      <c r="M25" s="37">
        <v>0.5</v>
      </c>
      <c r="N25" s="38"/>
      <c r="O25" s="39"/>
      <c r="P25" s="40"/>
      <c r="Q25" s="41"/>
      <c r="R25" s="42"/>
      <c r="S25" s="43"/>
      <c r="T25" s="44"/>
      <c r="U25" s="41"/>
      <c r="V25" s="42"/>
      <c r="W25" s="41"/>
      <c r="X25" s="42"/>
      <c r="Y25" s="41"/>
      <c r="Z25" s="46"/>
    </row>
    <row r="26" spans="1:26" ht="15.75" customHeight="1">
      <c r="A26" s="68" t="s">
        <v>59</v>
      </c>
      <c r="B26" s="35">
        <v>682</v>
      </c>
      <c r="C26" s="36">
        <v>13.4</v>
      </c>
      <c r="D26" s="9">
        <v>499</v>
      </c>
      <c r="E26" s="36">
        <v>9.8</v>
      </c>
      <c r="F26" s="70">
        <v>183</v>
      </c>
      <c r="G26" s="10">
        <v>3.6</v>
      </c>
      <c r="H26" s="9">
        <v>48</v>
      </c>
      <c r="I26" s="36">
        <v>65.8</v>
      </c>
      <c r="J26" s="9">
        <v>306</v>
      </c>
      <c r="K26" s="36">
        <v>6</v>
      </c>
      <c r="L26" s="9">
        <v>48</v>
      </c>
      <c r="M26" s="37">
        <v>0.9</v>
      </c>
      <c r="N26" s="38" t="s">
        <v>60</v>
      </c>
      <c r="O26" s="39">
        <f>SUM(O27:O29)</f>
        <v>150</v>
      </c>
      <c r="P26" s="40">
        <v>10.8</v>
      </c>
      <c r="Q26" s="41">
        <f>SUM(Q27:Q29)</f>
        <v>152</v>
      </c>
      <c r="R26" s="42">
        <v>11</v>
      </c>
      <c r="S26" s="43">
        <f>SUM(S27:S29)</f>
        <v>-2</v>
      </c>
      <c r="T26" s="44">
        <v>0</v>
      </c>
      <c r="U26" s="41">
        <f>SUM(U27:U29)</f>
        <v>12</v>
      </c>
      <c r="V26" s="42">
        <v>74.1</v>
      </c>
      <c r="W26" s="41">
        <f>SUM(W27:W29)</f>
        <v>85</v>
      </c>
      <c r="X26" s="42">
        <v>6.1</v>
      </c>
      <c r="Y26" s="41">
        <f>SUM(Y27:Y29)</f>
        <v>12</v>
      </c>
      <c r="Z26" s="46">
        <v>0.9</v>
      </c>
    </row>
    <row r="27" spans="1:26" s="62" customFormat="1" ht="15.75" customHeight="1">
      <c r="A27" s="68"/>
      <c r="B27" s="35"/>
      <c r="C27" s="36"/>
      <c r="D27" s="9"/>
      <c r="E27" s="36"/>
      <c r="F27" s="70"/>
      <c r="G27" s="10"/>
      <c r="H27" s="9"/>
      <c r="I27" s="36"/>
      <c r="J27" s="9"/>
      <c r="K27" s="36"/>
      <c r="L27" s="9"/>
      <c r="M27" s="37"/>
      <c r="N27" s="48" t="s">
        <v>61</v>
      </c>
      <c r="O27" s="35">
        <v>50</v>
      </c>
      <c r="P27" s="36">
        <v>10.9</v>
      </c>
      <c r="Q27" s="49">
        <v>42</v>
      </c>
      <c r="R27" s="50">
        <v>9.2</v>
      </c>
      <c r="S27" s="51">
        <v>8</v>
      </c>
      <c r="T27" s="52">
        <v>1.7</v>
      </c>
      <c r="U27" s="54">
        <v>5</v>
      </c>
      <c r="V27" s="69">
        <v>90.9</v>
      </c>
      <c r="W27" s="49">
        <v>29</v>
      </c>
      <c r="X27" s="50">
        <v>6.3</v>
      </c>
      <c r="Y27" s="66">
        <v>3</v>
      </c>
      <c r="Z27" s="55">
        <v>0.7</v>
      </c>
    </row>
    <row r="28" spans="1:26" ht="15.75" customHeight="1">
      <c r="A28" s="64" t="s">
        <v>62</v>
      </c>
      <c r="B28" s="39">
        <f>SUM(B29:B31)</f>
        <v>109</v>
      </c>
      <c r="C28" s="40">
        <v>8.8</v>
      </c>
      <c r="D28" s="41">
        <f>SUM(D29:D31)</f>
        <v>143</v>
      </c>
      <c r="E28" s="42">
        <v>11.6</v>
      </c>
      <c r="F28" s="71">
        <f>SUM(F29:F31)</f>
        <v>-34</v>
      </c>
      <c r="G28" s="72">
        <v>-2.7</v>
      </c>
      <c r="H28" s="41">
        <f>SUM(H29:H31)</f>
        <v>9</v>
      </c>
      <c r="I28" s="42">
        <v>76.3</v>
      </c>
      <c r="J28" s="41">
        <f>SUM(J29:J31)</f>
        <v>59</v>
      </c>
      <c r="K28" s="42">
        <v>4.8</v>
      </c>
      <c r="L28" s="41">
        <f>SUM(L29:L31)</f>
        <v>6</v>
      </c>
      <c r="M28" s="46">
        <v>0.5</v>
      </c>
      <c r="N28" s="48" t="s">
        <v>63</v>
      </c>
      <c r="O28" s="35">
        <v>65</v>
      </c>
      <c r="P28" s="36">
        <v>11.3</v>
      </c>
      <c r="Q28" s="49">
        <v>63</v>
      </c>
      <c r="R28" s="50">
        <v>11</v>
      </c>
      <c r="S28" s="51">
        <v>2</v>
      </c>
      <c r="T28" s="52">
        <v>0.3</v>
      </c>
      <c r="U28" s="54">
        <v>3</v>
      </c>
      <c r="V28" s="50">
        <v>44.1</v>
      </c>
      <c r="W28" s="49">
        <v>36</v>
      </c>
      <c r="X28" s="50">
        <v>6.3</v>
      </c>
      <c r="Y28" s="49">
        <v>6</v>
      </c>
      <c r="Z28" s="55">
        <v>1</v>
      </c>
    </row>
    <row r="29" spans="1:26" ht="15.75" customHeight="1">
      <c r="A29" s="68" t="s">
        <v>64</v>
      </c>
      <c r="B29" s="35">
        <v>12</v>
      </c>
      <c r="C29" s="36">
        <v>4.6</v>
      </c>
      <c r="D29" s="9">
        <v>32</v>
      </c>
      <c r="E29" s="36">
        <v>12.3</v>
      </c>
      <c r="F29" s="73">
        <v>-20</v>
      </c>
      <c r="G29" s="73">
        <v>-7.6</v>
      </c>
      <c r="H29" s="9">
        <v>1</v>
      </c>
      <c r="I29" s="50">
        <v>76.9</v>
      </c>
      <c r="J29" s="9">
        <v>10</v>
      </c>
      <c r="K29" s="36">
        <v>3.9</v>
      </c>
      <c r="L29" s="9">
        <v>2</v>
      </c>
      <c r="M29" s="37">
        <v>0.8</v>
      </c>
      <c r="N29" s="48" t="s">
        <v>65</v>
      </c>
      <c r="O29" s="35">
        <v>35</v>
      </c>
      <c r="P29" s="36">
        <v>10</v>
      </c>
      <c r="Q29" s="49">
        <v>47</v>
      </c>
      <c r="R29" s="50">
        <v>13.4</v>
      </c>
      <c r="S29" s="51">
        <v>-12</v>
      </c>
      <c r="T29" s="52">
        <v>-3.3</v>
      </c>
      <c r="U29" s="54">
        <v>4</v>
      </c>
      <c r="V29" s="50">
        <v>102.6</v>
      </c>
      <c r="W29" s="49">
        <v>20</v>
      </c>
      <c r="X29" s="50">
        <v>5.7</v>
      </c>
      <c r="Y29" s="49">
        <v>3</v>
      </c>
      <c r="Z29" s="55">
        <v>0.9</v>
      </c>
    </row>
    <row r="30" spans="1:26" ht="15.75" customHeight="1">
      <c r="A30" s="68" t="s">
        <v>66</v>
      </c>
      <c r="B30" s="35">
        <v>47</v>
      </c>
      <c r="C30" s="36">
        <v>9.7</v>
      </c>
      <c r="D30" s="9">
        <v>59</v>
      </c>
      <c r="E30" s="36">
        <v>12.1</v>
      </c>
      <c r="F30" s="73">
        <v>-12</v>
      </c>
      <c r="G30" s="73">
        <v>-2.4</v>
      </c>
      <c r="H30" s="9">
        <v>6</v>
      </c>
      <c r="I30" s="50">
        <v>113.2</v>
      </c>
      <c r="J30" s="9">
        <v>24</v>
      </c>
      <c r="K30" s="36">
        <v>4.9</v>
      </c>
      <c r="L30" s="9">
        <v>2</v>
      </c>
      <c r="M30" s="37">
        <v>0.4</v>
      </c>
      <c r="N30" s="38"/>
      <c r="O30" s="39"/>
      <c r="P30" s="40"/>
      <c r="Q30" s="41"/>
      <c r="R30" s="42"/>
      <c r="S30" s="43"/>
      <c r="T30" s="44"/>
      <c r="U30" s="41"/>
      <c r="V30" s="42"/>
      <c r="W30" s="41"/>
      <c r="X30" s="42"/>
      <c r="Y30" s="41"/>
      <c r="Z30" s="55"/>
    </row>
    <row r="31" spans="1:26" ht="15.75" customHeight="1">
      <c r="A31" s="68" t="s">
        <v>67</v>
      </c>
      <c r="B31" s="35">
        <v>50</v>
      </c>
      <c r="C31" s="36">
        <v>10.2</v>
      </c>
      <c r="D31" s="9">
        <v>52</v>
      </c>
      <c r="E31" s="36">
        <v>10.7</v>
      </c>
      <c r="F31" s="73">
        <v>-2</v>
      </c>
      <c r="G31" s="73">
        <v>-0.3</v>
      </c>
      <c r="H31" s="74">
        <v>2</v>
      </c>
      <c r="I31" s="75">
        <v>38.5</v>
      </c>
      <c r="J31" s="9">
        <v>25</v>
      </c>
      <c r="K31" s="36">
        <v>5.1</v>
      </c>
      <c r="L31" s="9">
        <v>2</v>
      </c>
      <c r="M31" s="37">
        <v>0.4</v>
      </c>
      <c r="N31" s="38" t="s">
        <v>68</v>
      </c>
      <c r="O31" s="39">
        <f>SUM(O32:O33)</f>
        <v>528</v>
      </c>
      <c r="P31" s="40">
        <v>14.3</v>
      </c>
      <c r="Q31" s="41">
        <f>SUM(Q32:Q33)</f>
        <v>319</v>
      </c>
      <c r="R31" s="42">
        <v>8.6</v>
      </c>
      <c r="S31" s="43">
        <f>SUM(S32:S33)</f>
        <v>209</v>
      </c>
      <c r="T31" s="44">
        <v>5.7</v>
      </c>
      <c r="U31" s="41">
        <f>SUM(U32:U33)</f>
        <v>39</v>
      </c>
      <c r="V31" s="42">
        <v>68.8</v>
      </c>
      <c r="W31" s="41">
        <f>SUM(W32:W33)</f>
        <v>205</v>
      </c>
      <c r="X31" s="42">
        <v>5.6</v>
      </c>
      <c r="Y31" s="41">
        <f>SUM(Y32:Y33)</f>
        <v>42</v>
      </c>
      <c r="Z31" s="46">
        <v>1.1</v>
      </c>
    </row>
    <row r="32" spans="1:26" s="62" customFormat="1" ht="15.75" customHeight="1">
      <c r="A32" s="68"/>
      <c r="B32" s="35"/>
      <c r="C32" s="36"/>
      <c r="D32" s="9"/>
      <c r="E32" s="36"/>
      <c r="F32" s="9"/>
      <c r="G32" s="10"/>
      <c r="H32" s="74"/>
      <c r="I32" s="74"/>
      <c r="J32" s="9"/>
      <c r="K32" s="36"/>
      <c r="L32" s="9"/>
      <c r="M32" s="37"/>
      <c r="N32" s="48" t="s">
        <v>69</v>
      </c>
      <c r="O32" s="35">
        <v>194</v>
      </c>
      <c r="P32" s="36">
        <v>13.2</v>
      </c>
      <c r="Q32" s="49">
        <v>136</v>
      </c>
      <c r="R32" s="50">
        <v>9.2</v>
      </c>
      <c r="S32" s="51">
        <v>58</v>
      </c>
      <c r="T32" s="52">
        <v>3.9</v>
      </c>
      <c r="U32" s="66">
        <v>13</v>
      </c>
      <c r="V32" s="67">
        <v>62.8</v>
      </c>
      <c r="W32" s="49">
        <v>80</v>
      </c>
      <c r="X32" s="50">
        <v>5.4</v>
      </c>
      <c r="Y32" s="49">
        <v>15</v>
      </c>
      <c r="Z32" s="55">
        <v>1</v>
      </c>
    </row>
    <row r="33" spans="1:26" ht="15.75" customHeight="1">
      <c r="A33" s="64" t="s">
        <v>70</v>
      </c>
      <c r="B33" s="39">
        <f>SUM(B34:B38)</f>
        <v>494</v>
      </c>
      <c r="C33" s="42">
        <v>11.1</v>
      </c>
      <c r="D33" s="41">
        <f>SUM(D34:D38)</f>
        <v>476</v>
      </c>
      <c r="E33" s="42">
        <v>10.7</v>
      </c>
      <c r="F33" s="71">
        <f>SUM(F34:F38)</f>
        <v>18</v>
      </c>
      <c r="G33" s="72">
        <v>0.4</v>
      </c>
      <c r="H33" s="41">
        <f>SUM(H34:H38)</f>
        <v>31</v>
      </c>
      <c r="I33" s="42">
        <v>59</v>
      </c>
      <c r="J33" s="41">
        <f>SUM(J34:J38)</f>
        <v>215</v>
      </c>
      <c r="K33" s="42">
        <v>4.8</v>
      </c>
      <c r="L33" s="41">
        <f>SUM(L34:L38)</f>
        <v>26</v>
      </c>
      <c r="M33" s="46">
        <v>0.6</v>
      </c>
      <c r="N33" s="48" t="s">
        <v>71</v>
      </c>
      <c r="O33" s="35">
        <v>334</v>
      </c>
      <c r="P33" s="36">
        <v>15.1</v>
      </c>
      <c r="Q33" s="49">
        <v>183</v>
      </c>
      <c r="R33" s="50">
        <v>8.3</v>
      </c>
      <c r="S33" s="51">
        <v>151</v>
      </c>
      <c r="T33" s="52">
        <v>6.8</v>
      </c>
      <c r="U33" s="49">
        <v>26</v>
      </c>
      <c r="V33" s="50">
        <v>72.2</v>
      </c>
      <c r="W33" s="49">
        <v>125</v>
      </c>
      <c r="X33" s="50">
        <v>5.6</v>
      </c>
      <c r="Y33" s="49">
        <v>27</v>
      </c>
      <c r="Z33" s="55">
        <v>1.2</v>
      </c>
    </row>
    <row r="34" spans="1:26" ht="15.75" customHeight="1">
      <c r="A34" s="68" t="s">
        <v>72</v>
      </c>
      <c r="B34" s="35">
        <v>73</v>
      </c>
      <c r="C34" s="36">
        <v>9.7</v>
      </c>
      <c r="D34" s="9">
        <v>100</v>
      </c>
      <c r="E34" s="36">
        <v>13.2</v>
      </c>
      <c r="F34" s="73">
        <v>-27</v>
      </c>
      <c r="G34" s="73">
        <v>-3.5</v>
      </c>
      <c r="H34" s="74">
        <v>5</v>
      </c>
      <c r="I34" s="74">
        <v>64.1</v>
      </c>
      <c r="J34" s="9">
        <v>40</v>
      </c>
      <c r="K34" s="36">
        <v>5.3</v>
      </c>
      <c r="L34" s="9">
        <v>6</v>
      </c>
      <c r="M34" s="37">
        <v>0.8</v>
      </c>
      <c r="N34" s="38"/>
      <c r="O34" s="39"/>
      <c r="P34" s="40"/>
      <c r="Q34" s="41"/>
      <c r="R34" s="42"/>
      <c r="S34" s="43"/>
      <c r="T34" s="44"/>
      <c r="U34" s="41"/>
      <c r="V34" s="42"/>
      <c r="W34" s="41"/>
      <c r="X34" s="42"/>
      <c r="Y34" s="41"/>
      <c r="Z34" s="46"/>
    </row>
    <row r="35" spans="1:26" ht="15.75" customHeight="1">
      <c r="A35" s="68" t="s">
        <v>73</v>
      </c>
      <c r="B35" s="35">
        <v>37</v>
      </c>
      <c r="C35" s="36">
        <v>11.7</v>
      </c>
      <c r="D35" s="9">
        <v>35</v>
      </c>
      <c r="E35" s="36">
        <v>11.1</v>
      </c>
      <c r="F35" s="73">
        <v>2</v>
      </c>
      <c r="G35" s="73">
        <v>0.6</v>
      </c>
      <c r="H35" s="74">
        <v>10</v>
      </c>
      <c r="I35" s="75">
        <v>212.8</v>
      </c>
      <c r="J35" s="9">
        <v>21</v>
      </c>
      <c r="K35" s="36">
        <v>6.7</v>
      </c>
      <c r="L35" s="9">
        <v>0</v>
      </c>
      <c r="M35" s="37">
        <v>0</v>
      </c>
      <c r="N35" s="38" t="s">
        <v>74</v>
      </c>
      <c r="O35" s="39">
        <f>SUM(O36:O41)</f>
        <v>232</v>
      </c>
      <c r="P35" s="40">
        <v>12.2</v>
      </c>
      <c r="Q35" s="41">
        <f>SUM(Q36:Q41)</f>
        <v>197</v>
      </c>
      <c r="R35" s="42">
        <v>10.4</v>
      </c>
      <c r="S35" s="43">
        <f>SUM(S36:S40)</f>
        <v>35</v>
      </c>
      <c r="T35" s="44">
        <v>1.8</v>
      </c>
      <c r="U35" s="41">
        <f>SUM(U36:U41)</f>
        <v>16</v>
      </c>
      <c r="V35" s="42">
        <v>64.5</v>
      </c>
      <c r="W35" s="41">
        <f>SUM(W36:W40)</f>
        <v>101</v>
      </c>
      <c r="X35" s="42">
        <v>5.3</v>
      </c>
      <c r="Y35" s="41">
        <f>SUM(Y36:Y40)</f>
        <v>12</v>
      </c>
      <c r="Z35" s="46">
        <v>0.6</v>
      </c>
    </row>
    <row r="36" spans="1:26" ht="15.75" customHeight="1">
      <c r="A36" s="68" t="s">
        <v>75</v>
      </c>
      <c r="B36" s="35">
        <v>176</v>
      </c>
      <c r="C36" s="36">
        <v>10.2</v>
      </c>
      <c r="D36" s="9">
        <v>194</v>
      </c>
      <c r="E36" s="36">
        <v>11.2</v>
      </c>
      <c r="F36" s="73">
        <v>-18</v>
      </c>
      <c r="G36" s="73">
        <v>-0.9</v>
      </c>
      <c r="H36" s="9">
        <v>7</v>
      </c>
      <c r="I36" s="36">
        <v>38.3</v>
      </c>
      <c r="J36" s="9">
        <v>73</v>
      </c>
      <c r="K36" s="36">
        <v>4.2</v>
      </c>
      <c r="L36" s="9">
        <v>11</v>
      </c>
      <c r="M36" s="37">
        <v>0.6</v>
      </c>
      <c r="N36" s="48" t="s">
        <v>76</v>
      </c>
      <c r="O36" s="35">
        <v>26</v>
      </c>
      <c r="P36" s="36">
        <v>12.3</v>
      </c>
      <c r="Q36" s="49">
        <v>24</v>
      </c>
      <c r="R36" s="50">
        <v>11.3</v>
      </c>
      <c r="S36" s="51">
        <v>2</v>
      </c>
      <c r="T36" s="52">
        <v>0.9</v>
      </c>
      <c r="U36" s="66">
        <v>1</v>
      </c>
      <c r="V36" s="61">
        <v>37</v>
      </c>
      <c r="W36" s="49">
        <v>11</v>
      </c>
      <c r="X36" s="50">
        <v>5.2</v>
      </c>
      <c r="Y36" s="53">
        <v>3</v>
      </c>
      <c r="Z36" s="55">
        <v>1.4</v>
      </c>
    </row>
    <row r="37" spans="1:26" ht="15.75" customHeight="1">
      <c r="A37" s="68" t="s">
        <v>77</v>
      </c>
      <c r="B37" s="35">
        <v>95</v>
      </c>
      <c r="C37" s="36">
        <v>15.8</v>
      </c>
      <c r="D37" s="9">
        <v>50</v>
      </c>
      <c r="E37" s="36">
        <v>8.3</v>
      </c>
      <c r="F37" s="73">
        <v>45</v>
      </c>
      <c r="G37" s="73">
        <v>7.5</v>
      </c>
      <c r="H37" s="9">
        <v>4</v>
      </c>
      <c r="I37" s="76">
        <v>40.4</v>
      </c>
      <c r="J37" s="9">
        <v>33</v>
      </c>
      <c r="K37" s="36">
        <v>5.5</v>
      </c>
      <c r="L37" s="9">
        <v>3</v>
      </c>
      <c r="M37" s="37">
        <v>0.5</v>
      </c>
      <c r="N37" s="48" t="s">
        <v>78</v>
      </c>
      <c r="O37" s="35">
        <v>19</v>
      </c>
      <c r="P37" s="36">
        <v>9.4</v>
      </c>
      <c r="Q37" s="49">
        <v>20</v>
      </c>
      <c r="R37" s="50">
        <v>9.9</v>
      </c>
      <c r="S37" s="77">
        <v>-1</v>
      </c>
      <c r="T37" s="52">
        <v>-0.4</v>
      </c>
      <c r="U37" s="66">
        <v>3</v>
      </c>
      <c r="V37" s="53">
        <v>136.4</v>
      </c>
      <c r="W37" s="49">
        <v>8</v>
      </c>
      <c r="X37" s="50">
        <v>4</v>
      </c>
      <c r="Y37" s="53">
        <v>0</v>
      </c>
      <c r="Z37" s="55">
        <v>0</v>
      </c>
    </row>
    <row r="38" spans="1:26" ht="15.75" customHeight="1">
      <c r="A38" s="68" t="s">
        <v>79</v>
      </c>
      <c r="B38" s="35">
        <v>113</v>
      </c>
      <c r="C38" s="36">
        <v>10.8</v>
      </c>
      <c r="D38" s="9">
        <v>97</v>
      </c>
      <c r="E38" s="36">
        <v>9.2</v>
      </c>
      <c r="F38" s="73">
        <v>16</v>
      </c>
      <c r="G38" s="73">
        <v>1.5</v>
      </c>
      <c r="H38" s="9">
        <v>5</v>
      </c>
      <c r="I38" s="36">
        <v>42.4</v>
      </c>
      <c r="J38" s="9">
        <v>48</v>
      </c>
      <c r="K38" s="36">
        <v>4.6</v>
      </c>
      <c r="L38" s="9">
        <v>6</v>
      </c>
      <c r="M38" s="37">
        <v>0.6</v>
      </c>
      <c r="N38" s="48" t="s">
        <v>80</v>
      </c>
      <c r="O38" s="35">
        <v>16</v>
      </c>
      <c r="P38" s="36">
        <v>10.2</v>
      </c>
      <c r="Q38" s="49">
        <v>15</v>
      </c>
      <c r="R38" s="50">
        <v>9.5</v>
      </c>
      <c r="S38" s="77">
        <v>1</v>
      </c>
      <c r="T38" s="52">
        <v>0.6</v>
      </c>
      <c r="U38" s="66">
        <v>2</v>
      </c>
      <c r="V38" s="53">
        <v>111.1</v>
      </c>
      <c r="W38" s="49">
        <v>11</v>
      </c>
      <c r="X38" s="50">
        <v>7</v>
      </c>
      <c r="Y38" s="53">
        <v>0</v>
      </c>
      <c r="Z38" s="55">
        <v>0</v>
      </c>
    </row>
    <row r="39" spans="1:26" s="62" customFormat="1" ht="15.75" customHeight="1">
      <c r="A39" s="68"/>
      <c r="B39" s="35"/>
      <c r="C39" s="36"/>
      <c r="D39" s="9"/>
      <c r="E39" s="36"/>
      <c r="F39" s="9"/>
      <c r="G39" s="10"/>
      <c r="H39" s="9"/>
      <c r="I39" s="36"/>
      <c r="J39" s="9"/>
      <c r="K39" s="36"/>
      <c r="L39" s="9"/>
      <c r="M39" s="37"/>
      <c r="N39" s="48" t="s">
        <v>81</v>
      </c>
      <c r="O39" s="35">
        <v>59</v>
      </c>
      <c r="P39" s="36">
        <v>13</v>
      </c>
      <c r="Q39" s="49">
        <v>46</v>
      </c>
      <c r="R39" s="50">
        <v>10.1</v>
      </c>
      <c r="S39" s="51">
        <v>13</v>
      </c>
      <c r="T39" s="52">
        <v>2.9</v>
      </c>
      <c r="U39" s="66">
        <v>1</v>
      </c>
      <c r="V39" s="67">
        <v>16.7</v>
      </c>
      <c r="W39" s="49">
        <v>29</v>
      </c>
      <c r="X39" s="50">
        <v>6.4</v>
      </c>
      <c r="Y39" s="49">
        <v>4</v>
      </c>
      <c r="Z39" s="55">
        <v>0.9</v>
      </c>
    </row>
    <row r="40" spans="1:26" ht="15.75" customHeight="1">
      <c r="A40" s="64" t="s">
        <v>82</v>
      </c>
      <c r="B40" s="39">
        <f>SUM(B41:B42)</f>
        <v>443</v>
      </c>
      <c r="C40" s="40">
        <v>13.8</v>
      </c>
      <c r="D40" s="78">
        <f>SUM(D41:D42)</f>
        <v>302</v>
      </c>
      <c r="E40" s="40">
        <v>9.4</v>
      </c>
      <c r="F40" s="79">
        <f>SUM(F41:F42)</f>
        <v>141</v>
      </c>
      <c r="G40" s="80">
        <v>4.4</v>
      </c>
      <c r="H40" s="78">
        <f>SUM(H41:H42)</f>
        <v>33</v>
      </c>
      <c r="I40" s="40">
        <v>69.3</v>
      </c>
      <c r="J40" s="78">
        <f>SUM(J41:J42)</f>
        <v>198</v>
      </c>
      <c r="K40" s="40">
        <v>6.2</v>
      </c>
      <c r="L40" s="78">
        <f>SUM(L41:L42)</f>
        <v>24</v>
      </c>
      <c r="M40" s="81">
        <v>0.7</v>
      </c>
      <c r="N40" s="48" t="s">
        <v>83</v>
      </c>
      <c r="O40" s="35">
        <v>112</v>
      </c>
      <c r="P40" s="36">
        <v>12.8</v>
      </c>
      <c r="Q40" s="49">
        <v>92</v>
      </c>
      <c r="R40" s="50">
        <v>10.5</v>
      </c>
      <c r="S40" s="51">
        <v>20</v>
      </c>
      <c r="T40" s="52">
        <v>2.3</v>
      </c>
      <c r="U40" s="66">
        <v>9</v>
      </c>
      <c r="V40" s="67">
        <v>74.4</v>
      </c>
      <c r="W40" s="49">
        <v>42</v>
      </c>
      <c r="X40" s="50">
        <v>4.8</v>
      </c>
      <c r="Y40" s="49">
        <v>5</v>
      </c>
      <c r="Z40" s="55">
        <v>0.6</v>
      </c>
    </row>
    <row r="41" spans="1:26" ht="15.75" customHeight="1">
      <c r="A41" s="68" t="s">
        <v>84</v>
      </c>
      <c r="B41" s="35">
        <v>311</v>
      </c>
      <c r="C41" s="36">
        <v>14.7</v>
      </c>
      <c r="D41" s="9">
        <v>169</v>
      </c>
      <c r="E41" s="36">
        <v>8</v>
      </c>
      <c r="F41" s="73">
        <v>142</v>
      </c>
      <c r="G41" s="73">
        <v>6.7</v>
      </c>
      <c r="H41" s="9">
        <v>26</v>
      </c>
      <c r="I41" s="36">
        <v>77.2</v>
      </c>
      <c r="J41" s="9">
        <v>145</v>
      </c>
      <c r="K41" s="36">
        <v>6.9</v>
      </c>
      <c r="L41" s="9">
        <v>14</v>
      </c>
      <c r="M41" s="37">
        <v>0.7</v>
      </c>
      <c r="N41" s="38"/>
      <c r="O41" s="39"/>
      <c r="P41" s="40"/>
      <c r="Q41" s="41"/>
      <c r="R41" s="42"/>
      <c r="S41" s="43"/>
      <c r="T41" s="44"/>
      <c r="U41" s="41"/>
      <c r="V41" s="42"/>
      <c r="W41" s="41"/>
      <c r="X41" s="42"/>
      <c r="Y41" s="41"/>
      <c r="Z41" s="46"/>
    </row>
    <row r="42" spans="1:26" ht="15.75" customHeight="1">
      <c r="A42" s="68" t="s">
        <v>85</v>
      </c>
      <c r="B42" s="35">
        <v>132</v>
      </c>
      <c r="C42" s="36">
        <v>12.1</v>
      </c>
      <c r="D42" s="9">
        <v>133</v>
      </c>
      <c r="E42" s="36">
        <v>12.2</v>
      </c>
      <c r="F42" s="73">
        <v>-1</v>
      </c>
      <c r="G42" s="82">
        <v>0</v>
      </c>
      <c r="H42" s="9">
        <v>7</v>
      </c>
      <c r="I42" s="36">
        <v>50.4</v>
      </c>
      <c r="J42" s="9">
        <v>53</v>
      </c>
      <c r="K42" s="36">
        <v>4.9</v>
      </c>
      <c r="L42" s="9">
        <v>10</v>
      </c>
      <c r="M42" s="37">
        <v>0.9</v>
      </c>
      <c r="N42" s="38" t="s">
        <v>86</v>
      </c>
      <c r="O42" s="39">
        <f>SUM(O43:O46)</f>
        <v>214</v>
      </c>
      <c r="P42" s="40">
        <v>9.5</v>
      </c>
      <c r="Q42" s="41">
        <f>SUM(Q43:Q46)</f>
        <v>244</v>
      </c>
      <c r="R42" s="42">
        <v>10.8</v>
      </c>
      <c r="S42" s="43">
        <f>SUM(S43:S46)</f>
        <v>-30</v>
      </c>
      <c r="T42" s="44">
        <v>-1.2</v>
      </c>
      <c r="U42" s="41">
        <f>SUM(U43:U46)</f>
        <v>11</v>
      </c>
      <c r="V42" s="42">
        <v>48.9</v>
      </c>
      <c r="W42" s="41">
        <f>SUM(W43:W47)</f>
        <v>112</v>
      </c>
      <c r="X42" s="42">
        <v>5</v>
      </c>
      <c r="Y42" s="41">
        <f>SUM(Y43:Y46)</f>
        <v>8</v>
      </c>
      <c r="Z42" s="46">
        <v>0.4</v>
      </c>
    </row>
    <row r="43" spans="1:26" s="62" customFormat="1" ht="15.75" customHeight="1">
      <c r="A43" s="68"/>
      <c r="B43" s="35"/>
      <c r="C43" s="36"/>
      <c r="D43" s="9"/>
      <c r="E43" s="36"/>
      <c r="F43" s="9"/>
      <c r="G43" s="10"/>
      <c r="H43" s="9"/>
      <c r="I43" s="36"/>
      <c r="J43" s="9"/>
      <c r="K43" s="36"/>
      <c r="L43" s="9"/>
      <c r="M43" s="37"/>
      <c r="N43" s="48" t="s">
        <v>87</v>
      </c>
      <c r="O43" s="35">
        <v>52</v>
      </c>
      <c r="P43" s="36">
        <v>9.4</v>
      </c>
      <c r="Q43" s="49">
        <v>51</v>
      </c>
      <c r="R43" s="50">
        <v>9.3</v>
      </c>
      <c r="S43" s="51">
        <v>1</v>
      </c>
      <c r="T43" s="52">
        <v>0.2</v>
      </c>
      <c r="U43" s="66">
        <v>1</v>
      </c>
      <c r="V43" s="67">
        <v>18.9</v>
      </c>
      <c r="W43" s="49">
        <v>23</v>
      </c>
      <c r="X43" s="50">
        <v>4.2</v>
      </c>
      <c r="Y43" s="49">
        <v>1</v>
      </c>
      <c r="Z43" s="55">
        <v>0.2</v>
      </c>
    </row>
    <row r="44" spans="1:26" ht="15.75" customHeight="1">
      <c r="A44" s="64" t="s">
        <v>88</v>
      </c>
      <c r="B44" s="39">
        <f>SUM(B45:B48)</f>
        <v>515</v>
      </c>
      <c r="C44" s="40">
        <v>12.7</v>
      </c>
      <c r="D44" s="41">
        <f>SUM(D45:D48)</f>
        <v>346</v>
      </c>
      <c r="E44" s="42">
        <v>8.6</v>
      </c>
      <c r="F44" s="71">
        <f>SUM(F45:F48)</f>
        <v>169</v>
      </c>
      <c r="G44" s="72">
        <v>4.2</v>
      </c>
      <c r="H44" s="41">
        <f>SUM(H45:H48)</f>
        <v>54</v>
      </c>
      <c r="I44" s="42">
        <v>94.9</v>
      </c>
      <c r="J44" s="41">
        <f>SUM(J45:J48)</f>
        <v>288</v>
      </c>
      <c r="K44" s="42">
        <v>7.1</v>
      </c>
      <c r="L44" s="41">
        <f>SUM(L45:L48)</f>
        <v>55</v>
      </c>
      <c r="M44" s="81">
        <v>1.4</v>
      </c>
      <c r="N44" s="48" t="s">
        <v>89</v>
      </c>
      <c r="O44" s="35">
        <v>50</v>
      </c>
      <c r="P44" s="36">
        <v>9.8</v>
      </c>
      <c r="Q44" s="49">
        <v>53</v>
      </c>
      <c r="R44" s="50">
        <v>10.4</v>
      </c>
      <c r="S44" s="51">
        <v>-3</v>
      </c>
      <c r="T44" s="52">
        <v>-0.5</v>
      </c>
      <c r="U44" s="66">
        <v>4</v>
      </c>
      <c r="V44" s="67">
        <v>74.1</v>
      </c>
      <c r="W44" s="49">
        <v>29</v>
      </c>
      <c r="X44" s="50">
        <v>5.7</v>
      </c>
      <c r="Y44" s="49">
        <v>0</v>
      </c>
      <c r="Z44" s="55">
        <v>0</v>
      </c>
    </row>
    <row r="45" spans="1:26" ht="15.75" customHeight="1">
      <c r="A45" s="68" t="s">
        <v>90</v>
      </c>
      <c r="B45" s="35">
        <v>91</v>
      </c>
      <c r="C45" s="36">
        <v>14.2</v>
      </c>
      <c r="D45" s="9">
        <v>60</v>
      </c>
      <c r="E45" s="36">
        <v>9.3</v>
      </c>
      <c r="F45" s="73">
        <v>31</v>
      </c>
      <c r="G45" s="73">
        <v>4.8</v>
      </c>
      <c r="H45" s="9">
        <v>7</v>
      </c>
      <c r="I45" s="36">
        <v>71.4</v>
      </c>
      <c r="J45" s="9">
        <v>45</v>
      </c>
      <c r="K45" s="36">
        <v>7</v>
      </c>
      <c r="L45" s="9">
        <v>15</v>
      </c>
      <c r="M45" s="37">
        <v>2.3</v>
      </c>
      <c r="N45" s="48" t="s">
        <v>91</v>
      </c>
      <c r="O45" s="35">
        <v>74</v>
      </c>
      <c r="P45" s="36">
        <v>10.3</v>
      </c>
      <c r="Q45" s="49">
        <v>82</v>
      </c>
      <c r="R45" s="50">
        <v>11.4</v>
      </c>
      <c r="S45" s="51">
        <v>-8</v>
      </c>
      <c r="T45" s="52">
        <v>-1</v>
      </c>
      <c r="U45" s="66">
        <v>3</v>
      </c>
      <c r="V45" s="67">
        <v>39</v>
      </c>
      <c r="W45" s="49">
        <v>42</v>
      </c>
      <c r="X45" s="50">
        <v>5.8</v>
      </c>
      <c r="Y45" s="49">
        <v>3</v>
      </c>
      <c r="Z45" s="55">
        <v>0.4</v>
      </c>
    </row>
    <row r="46" spans="1:26" ht="15.75" customHeight="1">
      <c r="A46" s="68" t="s">
        <v>92</v>
      </c>
      <c r="B46" s="35">
        <v>140</v>
      </c>
      <c r="C46" s="36">
        <v>13.3</v>
      </c>
      <c r="D46" s="9">
        <v>80</v>
      </c>
      <c r="E46" s="36">
        <v>7.6</v>
      </c>
      <c r="F46" s="73">
        <v>60</v>
      </c>
      <c r="G46" s="73">
        <v>5.7</v>
      </c>
      <c r="H46" s="9">
        <v>15</v>
      </c>
      <c r="I46" s="36">
        <v>96.8</v>
      </c>
      <c r="J46" s="9">
        <v>88</v>
      </c>
      <c r="K46" s="36">
        <v>8.4</v>
      </c>
      <c r="L46" s="9">
        <v>8</v>
      </c>
      <c r="M46" s="37">
        <v>0.8</v>
      </c>
      <c r="N46" s="48" t="s">
        <v>93</v>
      </c>
      <c r="O46" s="35">
        <v>38</v>
      </c>
      <c r="P46" s="36">
        <v>8.1</v>
      </c>
      <c r="Q46" s="49">
        <v>58</v>
      </c>
      <c r="R46" s="50">
        <v>12.4</v>
      </c>
      <c r="S46" s="51">
        <v>-20</v>
      </c>
      <c r="T46" s="52">
        <v>-4.2</v>
      </c>
      <c r="U46" s="66">
        <v>3</v>
      </c>
      <c r="V46" s="83">
        <v>73.2</v>
      </c>
      <c r="W46" s="49">
        <v>18</v>
      </c>
      <c r="X46" s="50">
        <v>3.8</v>
      </c>
      <c r="Y46" s="49">
        <v>4</v>
      </c>
      <c r="Z46" s="55">
        <v>0.9</v>
      </c>
    </row>
    <row r="47" spans="1:26" ht="15.75" customHeight="1">
      <c r="A47" s="68" t="s">
        <v>94</v>
      </c>
      <c r="B47" s="35">
        <v>118</v>
      </c>
      <c r="C47" s="36">
        <v>10.3</v>
      </c>
      <c r="D47" s="9">
        <v>132</v>
      </c>
      <c r="E47" s="36">
        <v>11.6</v>
      </c>
      <c r="F47" s="73">
        <v>-14</v>
      </c>
      <c r="G47" s="73">
        <v>-1.1</v>
      </c>
      <c r="H47" s="9">
        <v>18</v>
      </c>
      <c r="I47" s="36">
        <v>132.4</v>
      </c>
      <c r="J47" s="9">
        <v>76</v>
      </c>
      <c r="K47" s="36">
        <v>6.7</v>
      </c>
      <c r="L47" s="9">
        <v>13</v>
      </c>
      <c r="M47" s="37">
        <v>1.1</v>
      </c>
      <c r="N47" s="38"/>
      <c r="O47" s="39"/>
      <c r="P47" s="40"/>
      <c r="Q47" s="41"/>
      <c r="R47" s="42"/>
      <c r="S47" s="43"/>
      <c r="T47" s="44"/>
      <c r="U47" s="41"/>
      <c r="V47" s="83"/>
      <c r="W47" s="41"/>
      <c r="X47" s="42"/>
      <c r="Y47" s="41"/>
      <c r="Z47" s="46"/>
    </row>
    <row r="48" spans="1:26" ht="15.75" customHeight="1">
      <c r="A48" s="68" t="s">
        <v>95</v>
      </c>
      <c r="B48" s="35">
        <v>166</v>
      </c>
      <c r="C48" s="36">
        <v>13.8</v>
      </c>
      <c r="D48" s="9">
        <v>74</v>
      </c>
      <c r="E48" s="36">
        <v>6.2</v>
      </c>
      <c r="F48" s="73">
        <v>92</v>
      </c>
      <c r="G48" s="73">
        <v>7.6</v>
      </c>
      <c r="H48" s="9">
        <v>14</v>
      </c>
      <c r="I48" s="36">
        <v>77.8</v>
      </c>
      <c r="J48" s="9">
        <v>79</v>
      </c>
      <c r="K48" s="36">
        <v>6.6</v>
      </c>
      <c r="L48" s="9">
        <v>19</v>
      </c>
      <c r="M48" s="37">
        <v>1.6</v>
      </c>
      <c r="N48" s="38" t="s">
        <v>96</v>
      </c>
      <c r="O48" s="39">
        <f>SUM(O49:O50)</f>
        <v>167</v>
      </c>
      <c r="P48" s="40">
        <v>10.2</v>
      </c>
      <c r="Q48" s="41">
        <f>SUM(Q49:Q50)</f>
        <v>236</v>
      </c>
      <c r="R48" s="42">
        <v>14.4</v>
      </c>
      <c r="S48" s="43">
        <f>SUM(S49:S50)</f>
        <v>-69</v>
      </c>
      <c r="T48" s="44">
        <v>-4.1</v>
      </c>
      <c r="U48" s="41">
        <f>SUM(U49:U50)</f>
        <v>18</v>
      </c>
      <c r="V48" s="84">
        <v>97.3</v>
      </c>
      <c r="W48" s="41">
        <f>SUM(W49:W50)</f>
        <v>88</v>
      </c>
      <c r="X48" s="42">
        <v>5.4</v>
      </c>
      <c r="Y48" s="41">
        <f>SUM(Y49:Y50)</f>
        <v>11</v>
      </c>
      <c r="Z48" s="46">
        <v>0.7</v>
      </c>
    </row>
    <row r="49" spans="1:26" s="62" customFormat="1" ht="15.75" customHeight="1">
      <c r="A49" s="68"/>
      <c r="B49" s="35"/>
      <c r="C49" s="36"/>
      <c r="D49" s="9"/>
      <c r="E49" s="36"/>
      <c r="F49" s="9"/>
      <c r="G49" s="10"/>
      <c r="H49" s="9"/>
      <c r="I49" s="36"/>
      <c r="J49" s="9"/>
      <c r="K49" s="36"/>
      <c r="L49" s="9"/>
      <c r="M49" s="37"/>
      <c r="N49" s="48" t="s">
        <v>97</v>
      </c>
      <c r="O49" s="35">
        <v>60</v>
      </c>
      <c r="P49" s="36">
        <v>9.2</v>
      </c>
      <c r="Q49" s="49">
        <v>114</v>
      </c>
      <c r="R49" s="50">
        <v>17.6</v>
      </c>
      <c r="S49" s="51">
        <v>-54</v>
      </c>
      <c r="T49" s="52">
        <v>-8.2</v>
      </c>
      <c r="U49" s="49">
        <v>8</v>
      </c>
      <c r="V49" s="50">
        <v>117.6</v>
      </c>
      <c r="W49" s="49">
        <v>36</v>
      </c>
      <c r="X49" s="50">
        <v>5.5</v>
      </c>
      <c r="Y49" s="49">
        <v>5</v>
      </c>
      <c r="Z49" s="55">
        <v>0.8</v>
      </c>
    </row>
    <row r="50" spans="1:26" ht="15.75" customHeight="1">
      <c r="A50" s="64" t="s">
        <v>98</v>
      </c>
      <c r="B50" s="39">
        <f>SUM(B51)</f>
        <v>278</v>
      </c>
      <c r="C50" s="40">
        <v>14.1</v>
      </c>
      <c r="D50" s="78">
        <f>SUM(D51)</f>
        <v>177</v>
      </c>
      <c r="E50" s="40">
        <v>9</v>
      </c>
      <c r="F50" s="78">
        <f>SUM(F51)</f>
        <v>101</v>
      </c>
      <c r="G50" s="59">
        <v>5.1</v>
      </c>
      <c r="H50" s="78">
        <f>SUM(H51)</f>
        <v>16</v>
      </c>
      <c r="I50" s="40">
        <v>54.4</v>
      </c>
      <c r="J50" s="78">
        <f>SUM(J51)</f>
        <v>144</v>
      </c>
      <c r="K50" s="40">
        <v>7.3</v>
      </c>
      <c r="L50" s="78">
        <f>SUM(L51)</f>
        <v>24</v>
      </c>
      <c r="M50" s="81">
        <v>1.2</v>
      </c>
      <c r="N50" s="85" t="s">
        <v>99</v>
      </c>
      <c r="O50" s="49">
        <v>107</v>
      </c>
      <c r="P50" s="50">
        <v>10.8</v>
      </c>
      <c r="Q50" s="49">
        <v>122</v>
      </c>
      <c r="R50" s="50">
        <v>12.3</v>
      </c>
      <c r="S50" s="51">
        <v>-15</v>
      </c>
      <c r="T50" s="52">
        <v>-1.4</v>
      </c>
      <c r="U50" s="49">
        <v>10</v>
      </c>
      <c r="V50" s="50">
        <v>85.5</v>
      </c>
      <c r="W50" s="49">
        <v>52</v>
      </c>
      <c r="X50" s="50">
        <v>5.2</v>
      </c>
      <c r="Y50" s="49">
        <v>6</v>
      </c>
      <c r="Z50" s="55">
        <v>0.6</v>
      </c>
    </row>
    <row r="51" spans="1:27" ht="15.75" customHeight="1">
      <c r="A51" s="86" t="s">
        <v>100</v>
      </c>
      <c r="B51" s="87">
        <v>278</v>
      </c>
      <c r="C51" s="88">
        <v>14.1</v>
      </c>
      <c r="D51" s="87">
        <v>177</v>
      </c>
      <c r="E51" s="88">
        <v>9</v>
      </c>
      <c r="F51" s="87">
        <v>101</v>
      </c>
      <c r="G51" s="89">
        <v>5.1</v>
      </c>
      <c r="H51" s="87">
        <v>16</v>
      </c>
      <c r="I51" s="88">
        <v>54.4</v>
      </c>
      <c r="J51" s="87">
        <v>144</v>
      </c>
      <c r="K51" s="88">
        <v>7.3</v>
      </c>
      <c r="L51" s="87">
        <v>24</v>
      </c>
      <c r="M51" s="90">
        <v>1.2</v>
      </c>
      <c r="N51" s="91"/>
      <c r="O51" s="87"/>
      <c r="P51" s="88"/>
      <c r="Q51" s="87"/>
      <c r="R51" s="88"/>
      <c r="S51" s="87"/>
      <c r="T51" s="88"/>
      <c r="U51" s="87"/>
      <c r="V51" s="88"/>
      <c r="W51" s="87"/>
      <c r="X51" s="88"/>
      <c r="Y51" s="87"/>
      <c r="Z51" s="92"/>
      <c r="AA51" s="93"/>
    </row>
    <row r="52" ht="12">
      <c r="A52" s="8" t="s">
        <v>101</v>
      </c>
    </row>
  </sheetData>
  <sheetProtection/>
  <mergeCells count="13">
    <mergeCell ref="Z4:Z5"/>
    <mergeCell ref="M4:M5"/>
    <mergeCell ref="P4:P5"/>
    <mergeCell ref="R4:R5"/>
    <mergeCell ref="T4:T5"/>
    <mergeCell ref="V4:V5"/>
    <mergeCell ref="X4:X5"/>
    <mergeCell ref="A3:A5"/>
    <mergeCell ref="C4:C5"/>
    <mergeCell ref="E4:E5"/>
    <mergeCell ref="G4:G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2009-04-28T05:03:38Z</dcterms:created>
  <dcterms:modified xsi:type="dcterms:W3CDTF">2009-04-28T05:03:43Z</dcterms:modified>
  <cp:category/>
  <cp:version/>
  <cp:contentType/>
  <cp:contentStatus/>
</cp:coreProperties>
</file>