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95A" sheetId="1" r:id="rId1"/>
    <sheet name="195B" sheetId="2" r:id="rId2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<sst xmlns="http://schemas.openxmlformats.org/spreadsheetml/2006/main" count="111" uniqueCount="81">
  <si>
    <t xml:space="preserve">195.  県  民  総  支  出  </t>
  </si>
  <si>
    <t>(単位  100万円)</t>
  </si>
  <si>
    <t xml:space="preserve">          Ａ　　(名　　目)</t>
  </si>
  <si>
    <t>項　　　　　　目</t>
  </si>
  <si>
    <t>実　　　額</t>
  </si>
  <si>
    <t>構　成　比 ％</t>
  </si>
  <si>
    <t>増 加 率 (％)</t>
  </si>
  <si>
    <t>51年度</t>
  </si>
  <si>
    <t>52年度</t>
  </si>
  <si>
    <t>53年度</t>
  </si>
  <si>
    <t>51年度</t>
  </si>
  <si>
    <t>52 / 51</t>
  </si>
  <si>
    <t>53 / 52</t>
  </si>
  <si>
    <t>1</t>
  </si>
  <si>
    <t>民間最終消費支出</t>
  </si>
  <si>
    <t>(1)</t>
  </si>
  <si>
    <t>家計最終消費支出</t>
  </si>
  <si>
    <t>ア 飲      食      費</t>
  </si>
  <si>
    <t>イ 被      服      費</t>
  </si>
  <si>
    <t>ウ 光      熱      費</t>
  </si>
  <si>
    <t>エ 住      居      費</t>
  </si>
  <si>
    <t xml:space="preserve"> (ア)家　　　　　　　賃</t>
  </si>
  <si>
    <t xml:space="preserve"> (イ）そ     の     他</t>
  </si>
  <si>
    <t>オ 雑 　　　　　　　費</t>
  </si>
  <si>
    <t>(2)</t>
  </si>
  <si>
    <t>対家計民間非営利　　　　　　団体最終消費支出</t>
  </si>
  <si>
    <t>2</t>
  </si>
  <si>
    <t>財 政 最 終 消 費 支 出</t>
  </si>
  <si>
    <t>3</t>
  </si>
  <si>
    <t>県 内 総 資 本 形 成</t>
  </si>
  <si>
    <t>総 固 定 資 本 形 成</t>
  </si>
  <si>
    <t>ア民        　　    間</t>
  </si>
  <si>
    <t xml:space="preserve">  (ア）住          　宅</t>
  </si>
  <si>
    <t xml:space="preserve"> （イ)企  業　設  備</t>
  </si>
  <si>
    <t>イ財                 政</t>
  </si>
  <si>
    <t xml:space="preserve"> （ア）住            宅</t>
  </si>
  <si>
    <t xml:space="preserve"> （イ) 企  業  設  備</t>
  </si>
  <si>
    <t xml:space="preserve"> （ウ）一  般  財  政</t>
  </si>
  <si>
    <t>在  庫  品  増  加</t>
  </si>
  <si>
    <t>ア民   間   企   業</t>
  </si>
  <si>
    <t>イ公   的   企   業</t>
  </si>
  <si>
    <t>4</t>
  </si>
  <si>
    <t>移                  出</t>
  </si>
  <si>
    <t>5</t>
  </si>
  <si>
    <t>（ 控   除 ）移  　　　 入</t>
  </si>
  <si>
    <t>6</t>
  </si>
  <si>
    <t>統 計 上 の 不 突 合</t>
  </si>
  <si>
    <t>県内総支出(市場価格表示）</t>
  </si>
  <si>
    <t>7</t>
  </si>
  <si>
    <t>県外からの要素所得（純）</t>
  </si>
  <si>
    <t>△0.0</t>
  </si>
  <si>
    <t>県民総支出(市場価格表示）</t>
  </si>
  <si>
    <t xml:space="preserve">          Ｂ　　(実　　質）</t>
  </si>
  <si>
    <t>項　　　　　　目</t>
  </si>
  <si>
    <t>実　　　額</t>
  </si>
  <si>
    <t>構　成　比  ％</t>
  </si>
  <si>
    <t>51年度</t>
  </si>
  <si>
    <t>52年度</t>
  </si>
  <si>
    <t>53年度</t>
  </si>
  <si>
    <t>民間最終消費支出</t>
  </si>
  <si>
    <t>(1)</t>
  </si>
  <si>
    <t>家計最終消費支出</t>
  </si>
  <si>
    <t>ア 飲      食      費</t>
  </si>
  <si>
    <t>イ 被      服      費</t>
  </si>
  <si>
    <t>ウ 光      熱      費</t>
  </si>
  <si>
    <t>エ 住      居      費</t>
  </si>
  <si>
    <t>(2)</t>
  </si>
  <si>
    <t>対家計民間非営利　　　　　　　団体最終消費支出</t>
  </si>
  <si>
    <t>県 内 総 資 本 形 成</t>
  </si>
  <si>
    <t>総 固 定 資 本 形 成</t>
  </si>
  <si>
    <t xml:space="preserve"> (イ) 企  業  設  備</t>
  </si>
  <si>
    <t xml:space="preserve"> (ウ)一  般  財  政</t>
  </si>
  <si>
    <t>在  庫  品  増  加</t>
  </si>
  <si>
    <t>ア 民   間   企   業</t>
  </si>
  <si>
    <t>イ 公   的   企   業</t>
  </si>
  <si>
    <t>移                  出</t>
  </si>
  <si>
    <t>（ 控   除 ）移  　　　 入</t>
  </si>
  <si>
    <t>統 計 上 の 不 突 合</t>
  </si>
  <si>
    <t>県内総支出(市場価格表示）</t>
  </si>
  <si>
    <t>県外からの要素所得（純）</t>
  </si>
  <si>
    <t>県民総支出(市場価格表示）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</si>
</sst>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&quot;#,##0"/>
    <numFmt numFmtId="177" formatCode="#,##0.0;&quot;△&quot;#,##0.0"/>
    <numFmt numFmtId="178" formatCode="0.0;&quot;△ &quot;0.0"/>
    <numFmt numFmtId="179" formatCode="#,##0;&quot;△ &quot;#,##0"/>
    <numFmt numFmtId="180" formatCode="#,##0.0;&quot;△ &quot;#,##0.0"/>
  </numFmts>
  <fonts count="43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10"/>
      <color indexed="8"/>
      <name val="ＭＳ 明朝"/>
      <family val="1"/>
    </font>
    <font>
      <sz val="12"/>
      <color indexed="8"/>
      <name val="ＭＳ 明朝"/>
      <family val="1"/>
    </font>
    <font>
      <sz val="6"/>
      <name val="ＭＳ Ｐ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176" fontId="18" fillId="0" borderId="0" xfId="0" applyNumberFormat="1" applyFont="1" applyAlignment="1" applyProtection="1">
      <alignment/>
      <protection/>
    </xf>
    <xf numFmtId="0" fontId="20" fillId="0" borderId="0" xfId="0" applyFont="1" applyAlignment="1" applyProtection="1">
      <alignment/>
      <protection locked="0"/>
    </xf>
    <xf numFmtId="176" fontId="20" fillId="0" borderId="0" xfId="0" applyNumberFormat="1" applyFont="1" applyAlignment="1" applyProtection="1">
      <alignment/>
      <protection/>
    </xf>
    <xf numFmtId="176" fontId="18" fillId="0" borderId="0" xfId="0" applyNumberFormat="1" applyFont="1" applyAlignment="1" applyProtection="1">
      <alignment horizontal="center"/>
      <protection locked="0"/>
    </xf>
    <xf numFmtId="0" fontId="20" fillId="0" borderId="0" xfId="0" applyFont="1" applyAlignment="1">
      <alignment horizontal="center"/>
    </xf>
    <xf numFmtId="176" fontId="20" fillId="0" borderId="10" xfId="0" applyNumberFormat="1" applyFont="1" applyBorder="1" applyAlignment="1" applyProtection="1">
      <alignment horizontal="left"/>
      <protection locked="0"/>
    </xf>
    <xf numFmtId="0" fontId="20" fillId="0" borderId="10" xfId="0" applyFont="1" applyBorder="1" applyAlignment="1">
      <alignment horizontal="left"/>
    </xf>
    <xf numFmtId="0" fontId="20" fillId="0" borderId="10" xfId="0" applyFont="1" applyBorder="1" applyAlignment="1">
      <alignment horizontal="left"/>
    </xf>
    <xf numFmtId="176" fontId="21" fillId="0" borderId="10" xfId="0" applyNumberFormat="1" applyFont="1" applyBorder="1" applyAlignment="1" applyProtection="1">
      <alignment horizontal="left"/>
      <protection locked="0"/>
    </xf>
    <xf numFmtId="176" fontId="20" fillId="0" borderId="11" xfId="0" applyNumberFormat="1" applyFont="1" applyBorder="1" applyAlignment="1" applyProtection="1">
      <alignment horizontal="center" vertical="center"/>
      <protection/>
    </xf>
    <xf numFmtId="176" fontId="20" fillId="0" borderId="12" xfId="0" applyNumberFormat="1" applyFont="1" applyBorder="1" applyAlignment="1" applyProtection="1">
      <alignment horizontal="right" vertical="center"/>
      <protection/>
    </xf>
    <xf numFmtId="176" fontId="20" fillId="0" borderId="13" xfId="0" applyNumberFormat="1" applyFont="1" applyBorder="1" applyAlignment="1" applyProtection="1">
      <alignment horizontal="center" vertical="center"/>
      <protection locked="0"/>
    </xf>
    <xf numFmtId="176" fontId="20" fillId="0" borderId="14" xfId="0" applyNumberFormat="1" applyFont="1" applyBorder="1" applyAlignment="1" applyProtection="1">
      <alignment horizontal="center" vertical="center"/>
      <protection locked="0"/>
    </xf>
    <xf numFmtId="176" fontId="20" fillId="0" borderId="15" xfId="0" applyNumberFormat="1" applyFont="1" applyBorder="1" applyAlignment="1" applyProtection="1">
      <alignment horizontal="center" vertical="center"/>
      <protection locked="0"/>
    </xf>
    <xf numFmtId="0" fontId="20" fillId="0" borderId="14" xfId="0" applyFont="1" applyBorder="1" applyAlignment="1" applyProtection="1">
      <alignment horizontal="center" vertical="center"/>
      <protection locked="0"/>
    </xf>
    <xf numFmtId="176" fontId="20" fillId="0" borderId="0" xfId="0" applyNumberFormat="1" applyFont="1" applyAlignment="1" applyProtection="1">
      <alignment vertical="center"/>
      <protection/>
    </xf>
    <xf numFmtId="0" fontId="20" fillId="0" borderId="16" xfId="0" applyFont="1" applyBorder="1" applyAlignment="1">
      <alignment horizontal="center" vertical="center"/>
    </xf>
    <xf numFmtId="176" fontId="20" fillId="0" borderId="17" xfId="0" applyNumberFormat="1" applyFont="1" applyBorder="1" applyAlignment="1" applyProtection="1">
      <alignment vertical="center"/>
      <protection/>
    </xf>
    <xf numFmtId="176" fontId="20" fillId="0" borderId="16" xfId="0" applyNumberFormat="1" applyFont="1" applyBorder="1" applyAlignment="1" applyProtection="1">
      <alignment horizontal="center" vertical="center"/>
      <protection locked="0"/>
    </xf>
    <xf numFmtId="176" fontId="20" fillId="0" borderId="18" xfId="0" applyNumberFormat="1" applyFont="1" applyBorder="1" applyAlignment="1" applyProtection="1">
      <alignment horizontal="center" vertical="center"/>
      <protection locked="0"/>
    </xf>
    <xf numFmtId="176" fontId="20" fillId="0" borderId="19" xfId="0" applyNumberFormat="1" applyFont="1" applyBorder="1" applyAlignment="1" applyProtection="1">
      <alignment horizontal="center" vertical="center"/>
      <protection locked="0"/>
    </xf>
    <xf numFmtId="0" fontId="20" fillId="0" borderId="20" xfId="0" applyFont="1" applyBorder="1" applyAlignment="1" applyProtection="1">
      <alignment horizontal="center" vertical="center"/>
      <protection locked="0"/>
    </xf>
    <xf numFmtId="176" fontId="20" fillId="0" borderId="0" xfId="0" applyNumberFormat="1" applyFont="1" applyAlignment="1" applyProtection="1" quotePrefix="1">
      <alignment horizontal="center"/>
      <protection/>
    </xf>
    <xf numFmtId="176" fontId="20" fillId="0" borderId="0" xfId="0" applyNumberFormat="1" applyFont="1" applyAlignment="1" applyProtection="1">
      <alignment horizontal="distributed"/>
      <protection/>
    </xf>
    <xf numFmtId="176" fontId="20" fillId="0" borderId="0" xfId="0" applyNumberFormat="1" applyFont="1" applyBorder="1" applyAlignment="1" applyProtection="1">
      <alignment horizontal="distributed"/>
      <protection/>
    </xf>
    <xf numFmtId="176" fontId="20" fillId="0" borderId="21" xfId="0" applyNumberFormat="1" applyFont="1" applyBorder="1" applyAlignment="1" applyProtection="1">
      <alignment horizontal="distributed"/>
      <protection/>
    </xf>
    <xf numFmtId="176" fontId="20" fillId="0" borderId="0" xfId="0" applyNumberFormat="1" applyFont="1" applyBorder="1" applyAlignment="1" applyProtection="1">
      <alignment/>
      <protection/>
    </xf>
    <xf numFmtId="177" fontId="20" fillId="0" borderId="0" xfId="0" applyNumberFormat="1" applyFont="1" applyBorder="1" applyAlignment="1" applyProtection="1">
      <alignment/>
      <protection/>
    </xf>
    <xf numFmtId="176" fontId="20" fillId="0" borderId="0" xfId="0" applyNumberFormat="1" applyFont="1" applyAlignment="1" applyProtection="1" quotePrefix="1">
      <alignment horizontal="right"/>
      <protection/>
    </xf>
    <xf numFmtId="176" fontId="20" fillId="0" borderId="0" xfId="0" applyNumberFormat="1" applyFont="1" applyBorder="1" applyAlignment="1" applyProtection="1" quotePrefix="1">
      <alignment horizontal="distributed"/>
      <protection locked="0"/>
    </xf>
    <xf numFmtId="176" fontId="20" fillId="0" borderId="21" xfId="0" applyNumberFormat="1" applyFont="1" applyBorder="1" applyAlignment="1" applyProtection="1" quotePrefix="1">
      <alignment horizontal="distributed"/>
      <protection locked="0"/>
    </xf>
    <xf numFmtId="176" fontId="20" fillId="0" borderId="0" xfId="0" applyNumberFormat="1" applyFont="1" applyBorder="1" applyAlignment="1" applyProtection="1">
      <alignment horizontal="distributed"/>
      <protection locked="0"/>
    </xf>
    <xf numFmtId="176" fontId="20" fillId="0" borderId="22" xfId="0" applyNumberFormat="1" applyFont="1" applyBorder="1" applyAlignment="1" applyProtection="1">
      <alignment/>
      <protection locked="0"/>
    </xf>
    <xf numFmtId="176" fontId="20" fillId="0" borderId="0" xfId="0" applyNumberFormat="1" applyFont="1" applyBorder="1" applyAlignment="1" applyProtection="1">
      <alignment/>
      <protection locked="0"/>
    </xf>
    <xf numFmtId="177" fontId="20" fillId="0" borderId="0" xfId="0" applyNumberFormat="1" applyFont="1" applyBorder="1" applyAlignment="1" applyProtection="1">
      <alignment/>
      <protection locked="0"/>
    </xf>
    <xf numFmtId="177" fontId="20" fillId="0" borderId="0" xfId="0" applyNumberFormat="1" applyFont="1" applyAlignment="1" applyProtection="1">
      <alignment/>
      <protection locked="0"/>
    </xf>
    <xf numFmtId="0" fontId="20" fillId="0" borderId="0" xfId="0" applyFont="1" applyBorder="1" applyAlignment="1" applyProtection="1">
      <alignment horizontal="distributed"/>
      <protection locked="0"/>
    </xf>
    <xf numFmtId="176" fontId="20" fillId="0" borderId="21" xfId="0" applyNumberFormat="1" applyFont="1" applyBorder="1" applyAlignment="1" applyProtection="1">
      <alignment horizontal="distributed"/>
      <protection locked="0"/>
    </xf>
    <xf numFmtId="0" fontId="20" fillId="0" borderId="0" xfId="0" applyFont="1" applyBorder="1" applyAlignment="1" applyProtection="1" quotePrefix="1">
      <alignment horizontal="distributed"/>
      <protection locked="0"/>
    </xf>
    <xf numFmtId="176" fontId="20" fillId="0" borderId="0" xfId="0" applyNumberFormat="1" applyFont="1" applyAlignment="1" applyProtection="1">
      <alignment/>
      <protection locked="0"/>
    </xf>
    <xf numFmtId="176" fontId="20" fillId="0" borderId="0" xfId="0" applyNumberFormat="1" applyFont="1" applyAlignment="1" applyProtection="1" quotePrefix="1">
      <alignment horizontal="right" vertical="center"/>
      <protection/>
    </xf>
    <xf numFmtId="176" fontId="23" fillId="0" borderId="0" xfId="0" applyNumberFormat="1" applyFont="1" applyBorder="1" applyAlignment="1" applyProtection="1" quotePrefix="1">
      <alignment horizontal="distributed" vertical="center" wrapText="1"/>
      <protection locked="0"/>
    </xf>
    <xf numFmtId="176" fontId="23" fillId="0" borderId="21" xfId="0" applyNumberFormat="1" applyFont="1" applyBorder="1" applyAlignment="1" applyProtection="1" quotePrefix="1">
      <alignment horizontal="distributed" vertical="center" wrapText="1"/>
      <protection locked="0"/>
    </xf>
    <xf numFmtId="176" fontId="20" fillId="0" borderId="0" xfId="0" applyNumberFormat="1" applyFont="1" applyBorder="1" applyAlignment="1" applyProtection="1">
      <alignment vertical="center"/>
      <protection locked="0"/>
    </xf>
    <xf numFmtId="177" fontId="20" fillId="0" borderId="0" xfId="0" applyNumberFormat="1" applyFont="1" applyBorder="1" applyAlignment="1" applyProtection="1">
      <alignment vertical="center"/>
      <protection locked="0"/>
    </xf>
    <xf numFmtId="178" fontId="20" fillId="0" borderId="0" xfId="0" applyNumberFormat="1" applyFont="1" applyAlignment="1" applyProtection="1">
      <alignment vertical="center"/>
      <protection locked="0"/>
    </xf>
    <xf numFmtId="0" fontId="20" fillId="0" borderId="0" xfId="0" applyFont="1" applyBorder="1" applyAlignment="1" applyProtection="1">
      <alignment/>
      <protection locked="0"/>
    </xf>
    <xf numFmtId="0" fontId="20" fillId="0" borderId="21" xfId="0" applyFont="1" applyBorder="1" applyAlignment="1" applyProtection="1">
      <alignment/>
      <protection locked="0"/>
    </xf>
    <xf numFmtId="176" fontId="20" fillId="0" borderId="0" xfId="0" applyNumberFormat="1" applyFont="1" applyBorder="1" applyAlignment="1" applyProtection="1" quotePrefix="1">
      <alignment horizontal="distributed"/>
      <protection locked="0"/>
    </xf>
    <xf numFmtId="0" fontId="20" fillId="0" borderId="0" xfId="0" applyFont="1" applyBorder="1" applyAlignment="1">
      <alignment horizontal="distributed"/>
    </xf>
    <xf numFmtId="0" fontId="20" fillId="0" borderId="21" xfId="0" applyFont="1" applyBorder="1" applyAlignment="1">
      <alignment horizontal="distributed"/>
    </xf>
    <xf numFmtId="176" fontId="20" fillId="0" borderId="21" xfId="0" applyNumberFormat="1" applyFont="1" applyBorder="1" applyAlignment="1" applyProtection="1">
      <alignment/>
      <protection locked="0"/>
    </xf>
    <xf numFmtId="178" fontId="20" fillId="0" borderId="0" xfId="0" applyNumberFormat="1" applyFont="1" applyBorder="1" applyAlignment="1" applyProtection="1">
      <alignment/>
      <protection/>
    </xf>
    <xf numFmtId="178" fontId="20" fillId="0" borderId="0" xfId="0" applyNumberFormat="1" applyFont="1" applyAlignment="1" applyProtection="1">
      <alignment/>
      <protection locked="0"/>
    </xf>
    <xf numFmtId="3" fontId="20" fillId="0" borderId="0" xfId="48" applyNumberFormat="1" applyFont="1" applyBorder="1" applyAlignment="1" applyProtection="1">
      <alignment/>
      <protection/>
    </xf>
    <xf numFmtId="176" fontId="20" fillId="0" borderId="0" xfId="48" applyNumberFormat="1" applyFont="1" applyBorder="1" applyAlignment="1" applyProtection="1">
      <alignment/>
      <protection/>
    </xf>
    <xf numFmtId="177" fontId="20" fillId="0" borderId="0" xfId="48" applyNumberFormat="1" applyFont="1" applyBorder="1" applyAlignment="1" applyProtection="1">
      <alignment/>
      <protection/>
    </xf>
    <xf numFmtId="176" fontId="20" fillId="0" borderId="0" xfId="0" applyNumberFormat="1" applyFont="1" applyBorder="1" applyAlignment="1" applyProtection="1" quotePrefix="1">
      <alignment horizontal="distributed" wrapText="1"/>
      <protection locked="0"/>
    </xf>
    <xf numFmtId="176" fontId="20" fillId="0" borderId="21" xfId="0" applyNumberFormat="1" applyFont="1" applyBorder="1" applyAlignment="1" applyProtection="1" quotePrefix="1">
      <alignment horizontal="distributed" wrapText="1"/>
      <protection locked="0"/>
    </xf>
    <xf numFmtId="3" fontId="20" fillId="0" borderId="0" xfId="48" applyNumberFormat="1" applyFont="1" applyBorder="1" applyAlignment="1" applyProtection="1">
      <alignment/>
      <protection locked="0"/>
    </xf>
    <xf numFmtId="179" fontId="20" fillId="0" borderId="0" xfId="48" applyNumberFormat="1" applyFont="1" applyBorder="1" applyAlignment="1" applyProtection="1">
      <alignment/>
      <protection locked="0"/>
    </xf>
    <xf numFmtId="176" fontId="20" fillId="0" borderId="0" xfId="48" applyNumberFormat="1" applyFont="1" applyBorder="1" applyAlignment="1" applyProtection="1">
      <alignment/>
      <protection locked="0"/>
    </xf>
    <xf numFmtId="177" fontId="20" fillId="0" borderId="0" xfId="48" applyNumberFormat="1" applyFont="1" applyBorder="1" applyAlignment="1" applyProtection="1">
      <alignment/>
      <protection locked="0"/>
    </xf>
    <xf numFmtId="178" fontId="20" fillId="0" borderId="0" xfId="48" applyNumberFormat="1" applyFont="1" applyBorder="1" applyAlignment="1" applyProtection="1">
      <alignment/>
      <protection locked="0"/>
    </xf>
    <xf numFmtId="178" fontId="20" fillId="0" borderId="0" xfId="0" applyNumberFormat="1" applyFont="1" applyAlignment="1" applyProtection="1">
      <alignment/>
      <protection/>
    </xf>
    <xf numFmtId="177" fontId="20" fillId="0" borderId="0" xfId="0" applyNumberFormat="1" applyFont="1" applyAlignment="1" applyProtection="1">
      <alignment/>
      <protection/>
    </xf>
    <xf numFmtId="176" fontId="24" fillId="0" borderId="0" xfId="0" applyNumberFormat="1" applyFont="1" applyAlignment="1" applyProtection="1">
      <alignment/>
      <protection/>
    </xf>
    <xf numFmtId="38" fontId="20" fillId="0" borderId="0" xfId="48" applyFont="1" applyBorder="1" applyAlignment="1" applyProtection="1">
      <alignment/>
      <protection locked="0"/>
    </xf>
    <xf numFmtId="41" fontId="20" fillId="0" borderId="0" xfId="0" applyNumberFormat="1" applyFont="1" applyAlignment="1" applyProtection="1">
      <alignment/>
      <protection locked="0"/>
    </xf>
    <xf numFmtId="176" fontId="24" fillId="0" borderId="0" xfId="0" applyNumberFormat="1" applyFont="1" applyAlignment="1" applyProtection="1">
      <alignment horizontal="distributed"/>
      <protection/>
    </xf>
    <xf numFmtId="176" fontId="24" fillId="0" borderId="0" xfId="0" applyNumberFormat="1" applyFont="1" applyBorder="1" applyAlignment="1" applyProtection="1">
      <alignment horizontal="distributed"/>
      <protection/>
    </xf>
    <xf numFmtId="176" fontId="24" fillId="0" borderId="21" xfId="0" applyNumberFormat="1" applyFont="1" applyBorder="1" applyAlignment="1" applyProtection="1">
      <alignment horizontal="distributed"/>
      <protection/>
    </xf>
    <xf numFmtId="176" fontId="24" fillId="0" borderId="0" xfId="0" applyNumberFormat="1" applyFont="1" applyBorder="1" applyAlignment="1" applyProtection="1">
      <alignment/>
      <protection locked="0"/>
    </xf>
    <xf numFmtId="177" fontId="24" fillId="0" borderId="0" xfId="0" applyNumberFormat="1" applyFont="1" applyBorder="1" applyAlignment="1" applyProtection="1">
      <alignment/>
      <protection locked="0"/>
    </xf>
    <xf numFmtId="177" fontId="24" fillId="0" borderId="0" xfId="0" applyNumberFormat="1" applyFont="1" applyAlignment="1" applyProtection="1">
      <alignment/>
      <protection locked="0"/>
    </xf>
    <xf numFmtId="177" fontId="24" fillId="0" borderId="0" xfId="0" applyNumberFormat="1" applyFont="1" applyAlignment="1" applyProtection="1">
      <alignment/>
      <protection/>
    </xf>
    <xf numFmtId="180" fontId="20" fillId="0" borderId="0" xfId="48" applyNumberFormat="1" applyFont="1" applyBorder="1" applyAlignment="1" applyProtection="1">
      <alignment/>
      <protection locked="0"/>
    </xf>
    <xf numFmtId="180" fontId="20" fillId="0" borderId="0" xfId="48" applyNumberFormat="1" applyFont="1" applyBorder="1" applyAlignment="1" applyProtection="1">
      <alignment horizontal="right"/>
      <protection locked="0"/>
    </xf>
    <xf numFmtId="176" fontId="24" fillId="0" borderId="0" xfId="0" applyNumberFormat="1" applyFont="1" applyBorder="1" applyAlignment="1" applyProtection="1" quotePrefix="1">
      <alignment horizontal="distributed"/>
      <protection locked="0"/>
    </xf>
    <xf numFmtId="0" fontId="24" fillId="0" borderId="0" xfId="0" applyFont="1" applyAlignment="1">
      <alignment horizontal="distributed"/>
    </xf>
    <xf numFmtId="0" fontId="24" fillId="0" borderId="0" xfId="0" applyFont="1" applyBorder="1" applyAlignment="1">
      <alignment horizontal="distributed"/>
    </xf>
    <xf numFmtId="0" fontId="24" fillId="0" borderId="21" xfId="0" applyFont="1" applyBorder="1" applyAlignment="1">
      <alignment horizontal="distributed"/>
    </xf>
    <xf numFmtId="177" fontId="24" fillId="0" borderId="0" xfId="0" applyNumberFormat="1" applyFont="1" applyBorder="1" applyAlignment="1" applyProtection="1">
      <alignment/>
      <protection/>
    </xf>
    <xf numFmtId="176" fontId="24" fillId="0" borderId="0" xfId="0" applyNumberFormat="1" applyFont="1" applyBorder="1" applyAlignment="1" applyProtection="1">
      <alignment/>
      <protection/>
    </xf>
    <xf numFmtId="176" fontId="20" fillId="0" borderId="16" xfId="0" applyNumberFormat="1" applyFont="1" applyBorder="1" applyAlignment="1" applyProtection="1">
      <alignment/>
      <protection/>
    </xf>
    <xf numFmtId="176" fontId="24" fillId="0" borderId="16" xfId="0" applyNumberFormat="1" applyFont="1" applyBorder="1" applyAlignment="1" applyProtection="1" quotePrefix="1">
      <alignment horizontal="left"/>
      <protection locked="0"/>
    </xf>
    <xf numFmtId="176" fontId="24" fillId="0" borderId="17" xfId="0" applyNumberFormat="1" applyFont="1" applyBorder="1" applyAlignment="1" applyProtection="1" quotePrefix="1">
      <alignment horizontal="left"/>
      <protection locked="0"/>
    </xf>
    <xf numFmtId="176" fontId="24" fillId="0" borderId="16" xfId="0" applyNumberFormat="1" applyFont="1" applyBorder="1" applyAlignment="1" applyProtection="1">
      <alignment/>
      <protection locked="0"/>
    </xf>
    <xf numFmtId="0" fontId="20" fillId="0" borderId="16" xfId="0" applyFont="1" applyBorder="1" applyAlignment="1" applyProtection="1">
      <alignment/>
      <protection locked="0"/>
    </xf>
    <xf numFmtId="176" fontId="20" fillId="0" borderId="23" xfId="0" applyNumberFormat="1" applyFont="1" applyBorder="1" applyAlignment="1" applyProtection="1">
      <alignment/>
      <protection locked="0"/>
    </xf>
    <xf numFmtId="0" fontId="20" fillId="0" borderId="23" xfId="0" applyFont="1" applyBorder="1" applyAlignment="1">
      <alignment/>
    </xf>
    <xf numFmtId="0" fontId="20" fillId="0" borderId="0" xfId="0" applyFont="1" applyBorder="1" applyAlignment="1">
      <alignment/>
    </xf>
    <xf numFmtId="176" fontId="20" fillId="0" borderId="0" xfId="0" applyNumberFormat="1" applyFont="1" applyBorder="1" applyAlignment="1" applyProtection="1" quotePrefix="1">
      <alignment horizontal="left"/>
      <protection locked="0"/>
    </xf>
    <xf numFmtId="0" fontId="20" fillId="0" borderId="0" xfId="0" applyFont="1" applyAlignment="1" applyProtection="1">
      <alignment/>
      <protection/>
    </xf>
    <xf numFmtId="41" fontId="20" fillId="0" borderId="22" xfId="0" applyNumberFormat="1" applyFont="1" applyBorder="1" applyAlignment="1" applyProtection="1">
      <alignment/>
      <protection locked="0"/>
    </xf>
    <xf numFmtId="41" fontId="20" fillId="0" borderId="0" xfId="0" applyNumberFormat="1" applyFont="1" applyBorder="1" applyAlignment="1" applyProtection="1">
      <alignment/>
      <protection locked="0"/>
    </xf>
    <xf numFmtId="177" fontId="20" fillId="0" borderId="0" xfId="0" applyNumberFormat="1" applyFont="1" applyAlignment="1" applyProtection="1">
      <alignment horizontal="right"/>
      <protection locked="0"/>
    </xf>
    <xf numFmtId="180" fontId="20" fillId="0" borderId="0" xfId="0" applyNumberFormat="1" applyFont="1" applyAlignment="1" applyProtection="1">
      <alignment horizontal="right"/>
      <protection locked="0"/>
    </xf>
    <xf numFmtId="178" fontId="20" fillId="0" borderId="0" xfId="48" applyNumberFormat="1" applyFont="1" applyBorder="1" applyAlignment="1" applyProtection="1">
      <alignment horizontal="right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98"/>
  <sheetViews>
    <sheetView tabSelected="1" zoomScalePageLayoutView="0" workbookViewId="0" topLeftCell="A1">
      <selection activeCell="G9" sqref="G9"/>
    </sheetView>
  </sheetViews>
  <sheetFormatPr defaultColWidth="9.00390625" defaultRowHeight="12.75"/>
  <cols>
    <col min="1" max="1" width="2.375" style="3" customWidth="1"/>
    <col min="2" max="2" width="2.125" style="3" customWidth="1"/>
    <col min="3" max="3" width="24.625" style="3" customWidth="1"/>
    <col min="4" max="4" width="1.625" style="3" customWidth="1"/>
    <col min="5" max="6" width="10.125" style="3" customWidth="1"/>
    <col min="7" max="7" width="10.625" style="3" customWidth="1"/>
    <col min="8" max="10" width="10.125" style="3" customWidth="1"/>
    <col min="11" max="11" width="9.75390625" style="3" customWidth="1"/>
    <col min="12" max="16384" width="9.125" style="3" customWidth="1"/>
  </cols>
  <sheetData>
    <row r="1" spans="3:11" s="1" customFormat="1" ht="19.5" customHeight="1">
      <c r="C1" s="2"/>
      <c r="D1" s="2"/>
      <c r="E1" s="2"/>
      <c r="F1" s="2"/>
      <c r="G1" s="2"/>
      <c r="H1" s="2"/>
      <c r="I1" s="2"/>
      <c r="J1" s="2"/>
      <c r="K1" s="2"/>
    </row>
    <row r="2" spans="3:12" ht="15.75" customHeight="1">
      <c r="C2" s="4" t="s">
        <v>0</v>
      </c>
      <c r="D2" s="5"/>
      <c r="E2" s="5"/>
      <c r="F2" s="5"/>
      <c r="G2" s="5"/>
      <c r="H2" s="5"/>
      <c r="I2" s="5"/>
      <c r="J2" s="5"/>
      <c r="K2" s="5"/>
      <c r="L2" s="5"/>
    </row>
    <row r="3" spans="1:12" ht="21.75" customHeight="1" thickBot="1">
      <c r="A3" s="6" t="s">
        <v>1</v>
      </c>
      <c r="B3" s="7"/>
      <c r="C3" s="7"/>
      <c r="D3" s="8"/>
      <c r="E3" s="9" t="s">
        <v>2</v>
      </c>
      <c r="F3" s="9"/>
      <c r="G3" s="9"/>
      <c r="H3" s="9"/>
      <c r="I3" s="7"/>
      <c r="J3" s="7"/>
      <c r="K3" s="7"/>
      <c r="L3" s="7"/>
    </row>
    <row r="4" spans="1:12" s="16" customFormat="1" ht="18.75" customHeight="1" thickTop="1">
      <c r="A4" s="10" t="s">
        <v>3</v>
      </c>
      <c r="B4" s="10"/>
      <c r="C4" s="10"/>
      <c r="D4" s="11"/>
      <c r="E4" s="12" t="s">
        <v>4</v>
      </c>
      <c r="F4" s="13"/>
      <c r="G4" s="14"/>
      <c r="H4" s="12" t="s">
        <v>5</v>
      </c>
      <c r="I4" s="13"/>
      <c r="J4" s="14"/>
      <c r="K4" s="15" t="s">
        <v>6</v>
      </c>
      <c r="L4" s="15"/>
    </row>
    <row r="5" spans="1:12" s="16" customFormat="1" ht="18.75" customHeight="1">
      <c r="A5" s="17"/>
      <c r="B5" s="17"/>
      <c r="C5" s="17"/>
      <c r="D5" s="18"/>
      <c r="E5" s="19" t="s">
        <v>7</v>
      </c>
      <c r="F5" s="20" t="s">
        <v>8</v>
      </c>
      <c r="G5" s="21" t="s">
        <v>9</v>
      </c>
      <c r="H5" s="21" t="s">
        <v>10</v>
      </c>
      <c r="I5" s="21" t="s">
        <v>8</v>
      </c>
      <c r="J5" s="20" t="s">
        <v>9</v>
      </c>
      <c r="K5" s="22" t="s">
        <v>11</v>
      </c>
      <c r="L5" s="22" t="s">
        <v>12</v>
      </c>
    </row>
    <row r="6" spans="1:13" ht="18.75" customHeight="1">
      <c r="A6" s="23" t="s">
        <v>13</v>
      </c>
      <c r="B6" s="24" t="s">
        <v>14</v>
      </c>
      <c r="C6" s="25"/>
      <c r="D6" s="26"/>
      <c r="E6" s="27">
        <v>874126</v>
      </c>
      <c r="F6" s="27">
        <v>969196</v>
      </c>
      <c r="G6" s="27">
        <f>SUM(G7+G15)</f>
        <v>1073050</v>
      </c>
      <c r="H6" s="28">
        <f>SUM(H7+H15)</f>
        <v>59.4</v>
      </c>
      <c r="I6" s="28">
        <f>SUM(I7+I15)</f>
        <v>58.7</v>
      </c>
      <c r="J6" s="28">
        <v>58.8</v>
      </c>
      <c r="K6" s="28">
        <v>10.9</v>
      </c>
      <c r="L6" s="28">
        <v>10.7</v>
      </c>
      <c r="M6" s="27"/>
    </row>
    <row r="7" spans="2:12" ht="18.75" customHeight="1">
      <c r="B7" s="29" t="s">
        <v>15</v>
      </c>
      <c r="C7" s="30" t="s">
        <v>16</v>
      </c>
      <c r="D7" s="31"/>
      <c r="E7" s="27">
        <v>865490</v>
      </c>
      <c r="F7" s="27">
        <v>958431</v>
      </c>
      <c r="G7" s="27">
        <f>SUM(G8+G9+G10+G11+G14)</f>
        <v>1059681</v>
      </c>
      <c r="H7" s="28">
        <f>SUM(H8+H9+H10+H11+H14)</f>
        <v>58.8</v>
      </c>
      <c r="I7" s="28">
        <v>58</v>
      </c>
      <c r="J7" s="28">
        <f>SUM(J8+J9+J10+J11+J14)</f>
        <v>58</v>
      </c>
      <c r="K7" s="28">
        <v>10.7</v>
      </c>
      <c r="L7" s="28">
        <v>10.6</v>
      </c>
    </row>
    <row r="8" spans="3:12" ht="18.75" customHeight="1">
      <c r="C8" s="32" t="s">
        <v>17</v>
      </c>
      <c r="D8" s="32"/>
      <c r="E8" s="33">
        <v>241218</v>
      </c>
      <c r="F8" s="34">
        <v>254374</v>
      </c>
      <c r="G8" s="34">
        <v>280912</v>
      </c>
      <c r="H8" s="35">
        <v>16.4</v>
      </c>
      <c r="I8" s="35">
        <v>15.4</v>
      </c>
      <c r="J8" s="35">
        <v>15.4</v>
      </c>
      <c r="K8" s="36">
        <v>5.5</v>
      </c>
      <c r="L8" s="36">
        <v>10.4</v>
      </c>
    </row>
    <row r="9" spans="3:12" ht="18.75" customHeight="1">
      <c r="C9" s="37" t="s">
        <v>18</v>
      </c>
      <c r="D9" s="37"/>
      <c r="E9" s="33">
        <v>95572</v>
      </c>
      <c r="F9" s="34">
        <v>100198</v>
      </c>
      <c r="G9" s="34">
        <v>102525</v>
      </c>
      <c r="H9" s="35">
        <v>6.5</v>
      </c>
      <c r="I9" s="35">
        <v>6.1</v>
      </c>
      <c r="J9" s="35">
        <v>5.6</v>
      </c>
      <c r="K9" s="36">
        <v>4.8</v>
      </c>
      <c r="L9" s="36">
        <v>2.3</v>
      </c>
    </row>
    <row r="10" spans="3:12" ht="18.75" customHeight="1">
      <c r="C10" s="32" t="s">
        <v>19</v>
      </c>
      <c r="D10" s="32"/>
      <c r="E10" s="33">
        <v>26342</v>
      </c>
      <c r="F10" s="34">
        <v>29085</v>
      </c>
      <c r="G10" s="34">
        <v>30010</v>
      </c>
      <c r="H10" s="35">
        <v>1.8</v>
      </c>
      <c r="I10" s="35">
        <v>1.8</v>
      </c>
      <c r="J10" s="35">
        <v>1.6</v>
      </c>
      <c r="K10" s="36">
        <v>10.4</v>
      </c>
      <c r="L10" s="36">
        <v>3.2</v>
      </c>
    </row>
    <row r="11" spans="3:12" ht="18.75" customHeight="1">
      <c r="C11" s="32" t="s">
        <v>20</v>
      </c>
      <c r="D11" s="38"/>
      <c r="E11" s="27">
        <f>SUM(E12:E13)</f>
        <v>159327</v>
      </c>
      <c r="F11" s="27">
        <f>SUM(F12:F13)</f>
        <v>178999</v>
      </c>
      <c r="G11" s="27">
        <f>SUM(G12:G13)</f>
        <v>202284</v>
      </c>
      <c r="H11" s="28">
        <v>10.8</v>
      </c>
      <c r="I11" s="28">
        <f>SUM(I12:I13)</f>
        <v>10.8</v>
      </c>
      <c r="J11" s="28">
        <v>11.1</v>
      </c>
      <c r="K11" s="28">
        <v>12.3</v>
      </c>
      <c r="L11" s="28">
        <v>13</v>
      </c>
    </row>
    <row r="12" spans="3:13" ht="18.75" customHeight="1">
      <c r="C12" s="39" t="s">
        <v>21</v>
      </c>
      <c r="D12" s="39"/>
      <c r="E12" s="33">
        <v>97962</v>
      </c>
      <c r="F12" s="34">
        <v>110729</v>
      </c>
      <c r="G12" s="34">
        <v>126602</v>
      </c>
      <c r="H12" s="35">
        <v>6.7</v>
      </c>
      <c r="I12" s="35">
        <v>6.7</v>
      </c>
      <c r="J12" s="35">
        <v>6.9</v>
      </c>
      <c r="K12" s="36">
        <v>13</v>
      </c>
      <c r="L12" s="36">
        <v>14.3</v>
      </c>
      <c r="M12" s="40"/>
    </row>
    <row r="13" spans="3:13" ht="18.75" customHeight="1">
      <c r="C13" s="39" t="s">
        <v>22</v>
      </c>
      <c r="D13" s="39"/>
      <c r="E13" s="33">
        <v>61365</v>
      </c>
      <c r="F13" s="34">
        <v>68270</v>
      </c>
      <c r="G13" s="34">
        <v>75682</v>
      </c>
      <c r="H13" s="35">
        <v>4.2</v>
      </c>
      <c r="I13" s="35">
        <v>4.1</v>
      </c>
      <c r="J13" s="35">
        <v>4.1</v>
      </c>
      <c r="K13" s="36">
        <v>11.3</v>
      </c>
      <c r="L13" s="36">
        <v>10.9</v>
      </c>
      <c r="M13" s="40"/>
    </row>
    <row r="14" spans="3:13" ht="18.75" customHeight="1">
      <c r="C14" s="37" t="s">
        <v>23</v>
      </c>
      <c r="D14" s="37"/>
      <c r="E14" s="33">
        <v>343030</v>
      </c>
      <c r="F14" s="34">
        <v>395774</v>
      </c>
      <c r="G14" s="34">
        <v>443950</v>
      </c>
      <c r="H14" s="35">
        <v>23.3</v>
      </c>
      <c r="I14" s="35">
        <v>24</v>
      </c>
      <c r="J14" s="35">
        <v>24.3</v>
      </c>
      <c r="K14" s="36">
        <v>15.4</v>
      </c>
      <c r="L14" s="36">
        <v>12.2</v>
      </c>
      <c r="M14" s="40"/>
    </row>
    <row r="15" spans="2:13" ht="22.5" customHeight="1">
      <c r="B15" s="41" t="s">
        <v>24</v>
      </c>
      <c r="C15" s="42" t="s">
        <v>25</v>
      </c>
      <c r="D15" s="43"/>
      <c r="E15" s="44">
        <v>8635</v>
      </c>
      <c r="F15" s="44">
        <v>10766</v>
      </c>
      <c r="G15" s="44">
        <v>13369</v>
      </c>
      <c r="H15" s="45">
        <v>0.6</v>
      </c>
      <c r="I15" s="45">
        <v>0.7</v>
      </c>
      <c r="J15" s="45">
        <v>0.7</v>
      </c>
      <c r="K15" s="46">
        <v>24.7</v>
      </c>
      <c r="L15" s="46">
        <v>24.2</v>
      </c>
      <c r="M15" s="40"/>
    </row>
    <row r="16" spans="3:13" ht="18.75" customHeight="1">
      <c r="C16" s="47"/>
      <c r="D16" s="48"/>
      <c r="E16" s="2"/>
      <c r="F16" s="2"/>
      <c r="G16" s="2"/>
      <c r="H16" s="36"/>
      <c r="I16" s="36"/>
      <c r="J16" s="36"/>
      <c r="K16" s="36"/>
      <c r="L16" s="36"/>
      <c r="M16" s="40"/>
    </row>
    <row r="17" spans="1:13" ht="18.75" customHeight="1">
      <c r="A17" s="23" t="s">
        <v>26</v>
      </c>
      <c r="B17" s="49" t="s">
        <v>27</v>
      </c>
      <c r="C17" s="50"/>
      <c r="D17" s="51"/>
      <c r="E17" s="34">
        <v>205790</v>
      </c>
      <c r="F17" s="34">
        <v>223289</v>
      </c>
      <c r="G17" s="34">
        <v>244850</v>
      </c>
      <c r="H17" s="35">
        <v>14</v>
      </c>
      <c r="I17" s="35">
        <v>13.5</v>
      </c>
      <c r="J17" s="35">
        <v>13.4</v>
      </c>
      <c r="K17" s="36">
        <v>8.5</v>
      </c>
      <c r="L17" s="36">
        <v>9.7</v>
      </c>
      <c r="M17" s="40"/>
    </row>
    <row r="18" spans="3:13" ht="18.75" customHeight="1">
      <c r="C18" s="34"/>
      <c r="D18" s="52"/>
      <c r="E18" s="34"/>
      <c r="F18" s="34"/>
      <c r="G18" s="34"/>
      <c r="H18" s="35"/>
      <c r="I18" s="35"/>
      <c r="J18" s="35"/>
      <c r="K18" s="36"/>
      <c r="L18" s="36"/>
      <c r="M18" s="40"/>
    </row>
    <row r="19" spans="1:12" ht="18.75" customHeight="1">
      <c r="A19" s="23" t="s">
        <v>28</v>
      </c>
      <c r="B19" s="49" t="s">
        <v>29</v>
      </c>
      <c r="C19" s="50"/>
      <c r="D19" s="51"/>
      <c r="E19" s="27">
        <f>SUM(E20+E28)</f>
        <v>654062</v>
      </c>
      <c r="F19" s="27">
        <f>SUM(F20+F28)</f>
        <v>652651</v>
      </c>
      <c r="G19" s="27">
        <f>SUM(G20+G28)</f>
        <v>663282</v>
      </c>
      <c r="H19" s="28">
        <v>44.4</v>
      </c>
      <c r="I19" s="28">
        <f>SUM(I20+I28)</f>
        <v>39.5</v>
      </c>
      <c r="J19" s="28">
        <f>SUM(J20+J28)</f>
        <v>36.300000000000004</v>
      </c>
      <c r="K19" s="28">
        <v>-0.2</v>
      </c>
      <c r="L19" s="28">
        <v>1.6</v>
      </c>
    </row>
    <row r="20" spans="2:12" ht="18.75" customHeight="1">
      <c r="B20" s="29" t="s">
        <v>15</v>
      </c>
      <c r="C20" s="32" t="s">
        <v>30</v>
      </c>
      <c r="D20" s="38"/>
      <c r="E20" s="27">
        <v>602855</v>
      </c>
      <c r="F20" s="27">
        <v>620214</v>
      </c>
      <c r="G20" s="27">
        <v>661057</v>
      </c>
      <c r="H20" s="28">
        <f>SUM(H21+H24)</f>
        <v>41</v>
      </c>
      <c r="I20" s="28">
        <f>SUM(I21+I24)</f>
        <v>37.5</v>
      </c>
      <c r="J20" s="28">
        <f>SUM(J21+J24)</f>
        <v>36.2</v>
      </c>
      <c r="K20" s="53">
        <v>2.9</v>
      </c>
      <c r="L20" s="28">
        <v>6.6</v>
      </c>
    </row>
    <row r="21" spans="3:12" ht="18.75" customHeight="1">
      <c r="C21" s="30" t="s">
        <v>31</v>
      </c>
      <c r="D21" s="31"/>
      <c r="E21" s="27">
        <f>SUM(E22:E23)</f>
        <v>464631</v>
      </c>
      <c r="F21" s="27">
        <f>SUM(F22:F23)</f>
        <v>434837</v>
      </c>
      <c r="G21" s="27">
        <f>SUM(G22:G23)</f>
        <v>444907</v>
      </c>
      <c r="H21" s="28">
        <f>SUM(H22:H23)</f>
        <v>31.599999999999998</v>
      </c>
      <c r="I21" s="28">
        <v>26.3</v>
      </c>
      <c r="J21" s="28">
        <v>24.4</v>
      </c>
      <c r="K21" s="28">
        <v>-6.4</v>
      </c>
      <c r="L21" s="28">
        <v>2.3</v>
      </c>
    </row>
    <row r="22" spans="3:12" ht="18.75" customHeight="1">
      <c r="C22" s="30" t="s">
        <v>32</v>
      </c>
      <c r="D22" s="38"/>
      <c r="E22" s="34">
        <v>120917</v>
      </c>
      <c r="F22" s="34">
        <v>125045</v>
      </c>
      <c r="G22" s="34">
        <v>128058</v>
      </c>
      <c r="H22" s="35">
        <v>8.2</v>
      </c>
      <c r="I22" s="35">
        <v>7.6</v>
      </c>
      <c r="J22" s="35">
        <v>7</v>
      </c>
      <c r="K22" s="36">
        <v>3.4</v>
      </c>
      <c r="L22" s="36">
        <v>2.4</v>
      </c>
    </row>
    <row r="23" spans="3:12" ht="18.75" customHeight="1">
      <c r="C23" s="30" t="s">
        <v>33</v>
      </c>
      <c r="D23" s="31"/>
      <c r="E23" s="34">
        <v>343714</v>
      </c>
      <c r="F23" s="34">
        <v>309792</v>
      </c>
      <c r="G23" s="34">
        <v>316849</v>
      </c>
      <c r="H23" s="35">
        <v>23.4</v>
      </c>
      <c r="I23" s="35">
        <v>18.8</v>
      </c>
      <c r="J23" s="35">
        <v>17.3</v>
      </c>
      <c r="K23" s="36">
        <v>-9.9</v>
      </c>
      <c r="L23" s="36">
        <v>2.3</v>
      </c>
    </row>
    <row r="24" spans="3:12" ht="18.75" customHeight="1">
      <c r="C24" s="30" t="s">
        <v>34</v>
      </c>
      <c r="D24" s="31"/>
      <c r="E24" s="27">
        <f>SUM(E25:E27)</f>
        <v>138225</v>
      </c>
      <c r="F24" s="27">
        <f>SUM(F25:F27)</f>
        <v>185378</v>
      </c>
      <c r="G24" s="27">
        <f>SUM(G25:G27)</f>
        <v>216149</v>
      </c>
      <c r="H24" s="28">
        <f>SUM(H25:H27)</f>
        <v>9.399999999999999</v>
      </c>
      <c r="I24" s="28">
        <v>11.2</v>
      </c>
      <c r="J24" s="28">
        <v>11.8</v>
      </c>
      <c r="K24" s="28">
        <v>34.1</v>
      </c>
      <c r="L24" s="28">
        <v>16.6</v>
      </c>
    </row>
    <row r="25" spans="3:12" ht="18.75" customHeight="1">
      <c r="C25" s="30" t="s">
        <v>35</v>
      </c>
      <c r="D25" s="31"/>
      <c r="E25" s="34">
        <v>7974</v>
      </c>
      <c r="F25" s="34">
        <v>8276</v>
      </c>
      <c r="G25" s="34">
        <v>10049</v>
      </c>
      <c r="H25" s="35">
        <v>0.5</v>
      </c>
      <c r="I25" s="35">
        <v>0.5</v>
      </c>
      <c r="J25" s="35">
        <v>0.6</v>
      </c>
      <c r="K25" s="36">
        <v>3.8</v>
      </c>
      <c r="L25" s="54">
        <v>21.4</v>
      </c>
    </row>
    <row r="26" spans="3:12" ht="18.75" customHeight="1">
      <c r="C26" s="30" t="s">
        <v>36</v>
      </c>
      <c r="D26" s="31"/>
      <c r="E26" s="34">
        <v>33247</v>
      </c>
      <c r="F26" s="34">
        <v>42194</v>
      </c>
      <c r="G26" s="34">
        <v>38780</v>
      </c>
      <c r="H26" s="35">
        <v>2.3</v>
      </c>
      <c r="I26" s="35">
        <v>2.6</v>
      </c>
      <c r="J26" s="35">
        <v>2.1</v>
      </c>
      <c r="K26" s="54">
        <v>26.9</v>
      </c>
      <c r="L26" s="36">
        <v>-8.1</v>
      </c>
    </row>
    <row r="27" spans="3:12" ht="18.75" customHeight="1">
      <c r="C27" s="30" t="s">
        <v>37</v>
      </c>
      <c r="D27" s="31"/>
      <c r="E27" s="34">
        <v>97004</v>
      </c>
      <c r="F27" s="34">
        <v>134908</v>
      </c>
      <c r="G27" s="34">
        <v>167320</v>
      </c>
      <c r="H27" s="35">
        <v>6.6</v>
      </c>
      <c r="I27" s="35">
        <v>8.2</v>
      </c>
      <c r="J27" s="35">
        <v>9.2</v>
      </c>
      <c r="K27" s="36">
        <v>39.1</v>
      </c>
      <c r="L27" s="36">
        <v>24</v>
      </c>
    </row>
    <row r="28" spans="2:19" ht="18.75" customHeight="1">
      <c r="B28" s="29" t="s">
        <v>24</v>
      </c>
      <c r="C28" s="30" t="s">
        <v>38</v>
      </c>
      <c r="D28" s="31"/>
      <c r="E28" s="55">
        <f aca="true" t="shared" si="0" ref="E28:J28">SUM(E29:E30)</f>
        <v>51207</v>
      </c>
      <c r="F28" s="55">
        <f t="shared" si="0"/>
        <v>32437</v>
      </c>
      <c r="G28" s="56">
        <f t="shared" si="0"/>
        <v>2225</v>
      </c>
      <c r="H28" s="57">
        <f t="shared" si="0"/>
        <v>3.5</v>
      </c>
      <c r="I28" s="57">
        <f t="shared" si="0"/>
        <v>2</v>
      </c>
      <c r="J28" s="57">
        <f t="shared" si="0"/>
        <v>0.10000000000000003</v>
      </c>
      <c r="K28" s="57">
        <v>-36.7</v>
      </c>
      <c r="L28" s="57">
        <v>-93.2</v>
      </c>
      <c r="M28" s="55"/>
      <c r="N28" s="55"/>
      <c r="O28" s="55"/>
      <c r="P28" s="55"/>
      <c r="Q28" s="55"/>
      <c r="R28" s="55"/>
      <c r="S28" s="55"/>
    </row>
    <row r="29" spans="3:12" ht="18.75" customHeight="1">
      <c r="C29" s="58" t="s">
        <v>39</v>
      </c>
      <c r="D29" s="59"/>
      <c r="E29" s="60">
        <v>39066</v>
      </c>
      <c r="F29" s="61">
        <v>24959</v>
      </c>
      <c r="G29" s="62">
        <v>-5364</v>
      </c>
      <c r="H29" s="63">
        <v>2.7</v>
      </c>
      <c r="I29" s="64">
        <v>1.5</v>
      </c>
      <c r="J29" s="63">
        <v>-0.3</v>
      </c>
      <c r="K29" s="57">
        <v>-36.1</v>
      </c>
      <c r="L29" s="57">
        <v>-121.5</v>
      </c>
    </row>
    <row r="30" spans="3:12" ht="18.75" customHeight="1">
      <c r="C30" s="30" t="s">
        <v>40</v>
      </c>
      <c r="D30" s="31"/>
      <c r="E30" s="60">
        <v>12141</v>
      </c>
      <c r="F30" s="60">
        <v>7478</v>
      </c>
      <c r="G30" s="60">
        <v>7589</v>
      </c>
      <c r="H30" s="63">
        <v>0.8</v>
      </c>
      <c r="I30" s="63">
        <v>0.5</v>
      </c>
      <c r="J30" s="63">
        <v>0.4</v>
      </c>
      <c r="K30" s="57">
        <v>-38.4</v>
      </c>
      <c r="L30" s="65">
        <v>1.5</v>
      </c>
    </row>
    <row r="31" spans="3:12" ht="18.75" customHeight="1">
      <c r="C31" s="34"/>
      <c r="D31" s="52"/>
      <c r="E31" s="34"/>
      <c r="F31" s="34"/>
      <c r="G31" s="34"/>
      <c r="H31" s="35"/>
      <c r="I31" s="35"/>
      <c r="J31" s="35"/>
      <c r="K31" s="36"/>
      <c r="L31" s="66"/>
    </row>
    <row r="32" spans="1:12" ht="18.75" customHeight="1">
      <c r="A32" s="23" t="s">
        <v>41</v>
      </c>
      <c r="B32" s="49" t="s">
        <v>42</v>
      </c>
      <c r="C32" s="50"/>
      <c r="D32" s="51"/>
      <c r="E32" s="34">
        <v>1256102</v>
      </c>
      <c r="F32" s="34">
        <v>1476345</v>
      </c>
      <c r="G32" s="34">
        <v>1568448</v>
      </c>
      <c r="H32" s="35">
        <v>85.4</v>
      </c>
      <c r="I32" s="35">
        <v>89.4</v>
      </c>
      <c r="J32" s="35">
        <v>85.9</v>
      </c>
      <c r="K32" s="36">
        <v>17.5</v>
      </c>
      <c r="L32" s="66">
        <v>6.2</v>
      </c>
    </row>
    <row r="33" spans="3:12" ht="18.75" customHeight="1">
      <c r="C33" s="34"/>
      <c r="D33" s="52"/>
      <c r="E33" s="34"/>
      <c r="F33" s="34"/>
      <c r="G33" s="34"/>
      <c r="H33" s="35"/>
      <c r="I33" s="35"/>
      <c r="J33" s="35"/>
      <c r="K33" s="36"/>
      <c r="L33" s="66"/>
    </row>
    <row r="34" spans="1:12" ht="18.75" customHeight="1">
      <c r="A34" s="23" t="s">
        <v>43</v>
      </c>
      <c r="B34" s="49" t="s">
        <v>44</v>
      </c>
      <c r="C34" s="50"/>
      <c r="D34" s="51"/>
      <c r="E34" s="34">
        <v>1611451</v>
      </c>
      <c r="F34" s="34">
        <v>1699348</v>
      </c>
      <c r="G34" s="34">
        <v>1704289</v>
      </c>
      <c r="H34" s="35">
        <v>109.5</v>
      </c>
      <c r="I34" s="35">
        <v>102.9</v>
      </c>
      <c r="J34" s="35">
        <v>93.3</v>
      </c>
      <c r="K34" s="36">
        <v>5.5</v>
      </c>
      <c r="L34" s="66">
        <v>0.3</v>
      </c>
    </row>
    <row r="35" spans="3:45" s="67" customFormat="1" ht="18.75" customHeight="1">
      <c r="C35" s="34"/>
      <c r="D35" s="52"/>
      <c r="E35" s="34"/>
      <c r="F35" s="34"/>
      <c r="G35" s="34"/>
      <c r="H35" s="35"/>
      <c r="I35" s="35"/>
      <c r="J35" s="35"/>
      <c r="K35" s="36"/>
      <c r="L35" s="66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</row>
    <row r="36" spans="1:45" ht="18.75" customHeight="1">
      <c r="A36" s="23" t="s">
        <v>45</v>
      </c>
      <c r="B36" s="49" t="s">
        <v>46</v>
      </c>
      <c r="C36" s="50"/>
      <c r="D36" s="51"/>
      <c r="E36" s="68">
        <v>12228</v>
      </c>
      <c r="F36" s="62">
        <v>30684</v>
      </c>
      <c r="G36" s="34">
        <v>39347</v>
      </c>
      <c r="H36" s="35">
        <v>0.8</v>
      </c>
      <c r="I36" s="35">
        <v>1.9</v>
      </c>
      <c r="J36" s="35">
        <v>2.2</v>
      </c>
      <c r="K36" s="69">
        <v>0</v>
      </c>
      <c r="L36" s="69">
        <v>0</v>
      </c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67"/>
      <c r="AM36" s="67"/>
      <c r="AN36" s="67"/>
      <c r="AO36" s="67"/>
      <c r="AP36" s="67"/>
      <c r="AQ36" s="67"/>
      <c r="AR36" s="67"/>
      <c r="AS36" s="67"/>
    </row>
    <row r="37" spans="3:12" ht="18.75" customHeight="1">
      <c r="C37" s="34"/>
      <c r="D37" s="52"/>
      <c r="E37" s="34"/>
      <c r="F37" s="34"/>
      <c r="G37" s="34"/>
      <c r="H37" s="35"/>
      <c r="I37" s="35"/>
      <c r="J37" s="35"/>
      <c r="K37" s="36"/>
      <c r="L37" s="66"/>
    </row>
    <row r="38" spans="1:12" s="67" customFormat="1" ht="18.75" customHeight="1">
      <c r="A38" s="70" t="s">
        <v>47</v>
      </c>
      <c r="B38" s="70"/>
      <c r="C38" s="71"/>
      <c r="D38" s="72"/>
      <c r="E38" s="73">
        <v>1390856</v>
      </c>
      <c r="F38" s="73">
        <v>1652817</v>
      </c>
      <c r="G38" s="73">
        <v>1884688</v>
      </c>
      <c r="H38" s="74">
        <v>94.5</v>
      </c>
      <c r="I38" s="74">
        <v>100</v>
      </c>
      <c r="J38" s="74">
        <v>103.2</v>
      </c>
      <c r="K38" s="75">
        <v>18.8</v>
      </c>
      <c r="L38" s="76">
        <v>14</v>
      </c>
    </row>
    <row r="39" spans="3:45" s="67" customFormat="1" ht="18.75" customHeight="1">
      <c r="C39" s="34"/>
      <c r="D39" s="52"/>
      <c r="E39" s="34"/>
      <c r="F39" s="34"/>
      <c r="G39" s="34"/>
      <c r="H39" s="35"/>
      <c r="I39" s="35"/>
      <c r="J39" s="35"/>
      <c r="K39" s="36"/>
      <c r="L39" s="66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</row>
    <row r="40" spans="1:12" ht="18.75" customHeight="1">
      <c r="A40" s="23" t="s">
        <v>48</v>
      </c>
      <c r="B40" s="49" t="s">
        <v>49</v>
      </c>
      <c r="C40" s="50"/>
      <c r="D40" s="51"/>
      <c r="E40" s="61">
        <v>80834</v>
      </c>
      <c r="F40" s="62">
        <v>-787</v>
      </c>
      <c r="G40" s="62">
        <v>-58336</v>
      </c>
      <c r="H40" s="77">
        <v>5.5</v>
      </c>
      <c r="I40" s="78" t="s">
        <v>50</v>
      </c>
      <c r="J40" s="63">
        <v>-3.2</v>
      </c>
      <c r="K40" s="69">
        <v>0</v>
      </c>
      <c r="L40" s="69">
        <v>0</v>
      </c>
    </row>
    <row r="41" spans="3:12" ht="18.75" customHeight="1">
      <c r="C41" s="34"/>
      <c r="D41" s="52"/>
      <c r="E41" s="34"/>
      <c r="F41" s="34"/>
      <c r="G41" s="34"/>
      <c r="H41" s="35"/>
      <c r="I41" s="35"/>
      <c r="J41" s="35"/>
      <c r="K41" s="36"/>
      <c r="L41" s="66"/>
    </row>
    <row r="42" spans="1:18" s="67" customFormat="1" ht="18.75" customHeight="1">
      <c r="A42" s="79" t="s">
        <v>51</v>
      </c>
      <c r="B42" s="80"/>
      <c r="C42" s="81"/>
      <c r="D42" s="82"/>
      <c r="E42" s="73">
        <v>1471690</v>
      </c>
      <c r="F42" s="73">
        <v>1652030</v>
      </c>
      <c r="G42" s="73">
        <v>1826352</v>
      </c>
      <c r="H42" s="74">
        <v>100</v>
      </c>
      <c r="I42" s="74">
        <v>100</v>
      </c>
      <c r="J42" s="74">
        <v>100</v>
      </c>
      <c r="K42" s="74">
        <v>12.3</v>
      </c>
      <c r="L42" s="83">
        <v>10.6</v>
      </c>
      <c r="M42" s="84"/>
      <c r="N42" s="84"/>
      <c r="O42" s="84"/>
      <c r="P42" s="84"/>
      <c r="Q42" s="84"/>
      <c r="R42" s="84"/>
    </row>
    <row r="43" spans="1:12" ht="11.25" customHeight="1">
      <c r="A43" s="85"/>
      <c r="B43" s="85"/>
      <c r="C43" s="86"/>
      <c r="D43" s="87"/>
      <c r="E43" s="88"/>
      <c r="F43" s="88"/>
      <c r="G43" s="88"/>
      <c r="H43" s="88"/>
      <c r="I43" s="88"/>
      <c r="J43" s="88"/>
      <c r="K43" s="89"/>
      <c r="L43" s="85"/>
    </row>
    <row r="44" spans="1:11" ht="12">
      <c r="A44" s="90"/>
      <c r="B44" s="91"/>
      <c r="C44" s="91"/>
      <c r="D44" s="92"/>
      <c r="E44" s="34"/>
      <c r="F44" s="34"/>
      <c r="G44" s="34"/>
      <c r="H44" s="34"/>
      <c r="I44" s="34"/>
      <c r="J44" s="34"/>
      <c r="K44" s="2"/>
    </row>
    <row r="45" spans="3:15" ht="12">
      <c r="C45" s="93"/>
      <c r="D45" s="93"/>
      <c r="E45" s="34"/>
      <c r="F45" s="34"/>
      <c r="G45" s="34"/>
      <c r="H45" s="34"/>
      <c r="I45" s="34"/>
      <c r="J45" s="34"/>
      <c r="K45" s="2"/>
      <c r="L45" s="27"/>
      <c r="M45" s="27"/>
      <c r="N45" s="27"/>
      <c r="O45" s="27"/>
    </row>
    <row r="46" spans="3:11" ht="12">
      <c r="C46" s="47"/>
      <c r="D46" s="47"/>
      <c r="E46" s="2"/>
      <c r="F46" s="2"/>
      <c r="G46" s="2"/>
      <c r="H46" s="2"/>
      <c r="I46" s="2"/>
      <c r="J46" s="2"/>
      <c r="K46" s="2"/>
    </row>
    <row r="47" spans="3:11" ht="12">
      <c r="C47" s="47"/>
      <c r="D47" s="47"/>
      <c r="E47" s="2"/>
      <c r="F47" s="2"/>
      <c r="G47" s="2"/>
      <c r="H47" s="2"/>
      <c r="I47" s="2"/>
      <c r="J47" s="2"/>
      <c r="K47" s="40"/>
    </row>
    <row r="48" spans="3:11" ht="12">
      <c r="C48" s="47"/>
      <c r="D48" s="47"/>
      <c r="E48" s="2"/>
      <c r="F48" s="2"/>
      <c r="G48" s="2"/>
      <c r="H48" s="2"/>
      <c r="I48" s="2"/>
      <c r="J48" s="2"/>
      <c r="K48" s="40"/>
    </row>
    <row r="49" spans="3:10" ht="12">
      <c r="C49" s="47"/>
      <c r="D49" s="47"/>
      <c r="E49" s="94"/>
      <c r="F49" s="94"/>
      <c r="G49" s="94"/>
      <c r="H49" s="94"/>
      <c r="I49" s="94"/>
      <c r="J49" s="94"/>
    </row>
    <row r="50" spans="3:10" ht="12">
      <c r="C50" s="47"/>
      <c r="D50" s="47"/>
      <c r="E50" s="94"/>
      <c r="F50" s="94"/>
      <c r="G50" s="94"/>
      <c r="H50" s="94"/>
      <c r="I50" s="94"/>
      <c r="J50" s="94"/>
    </row>
    <row r="51" spans="3:10" ht="12">
      <c r="C51" s="2"/>
      <c r="D51" s="2"/>
      <c r="E51" s="94"/>
      <c r="F51" s="94"/>
      <c r="G51" s="94"/>
      <c r="H51" s="94"/>
      <c r="I51" s="94"/>
      <c r="J51" s="94"/>
    </row>
    <row r="52" spans="3:10" ht="12">
      <c r="C52" s="2"/>
      <c r="D52" s="2"/>
      <c r="E52" s="94"/>
      <c r="F52" s="94"/>
      <c r="G52" s="94"/>
      <c r="H52" s="94"/>
      <c r="I52" s="94"/>
      <c r="J52" s="94"/>
    </row>
    <row r="53" spans="3:10" ht="12">
      <c r="C53" s="2"/>
      <c r="D53" s="2"/>
      <c r="E53" s="94"/>
      <c r="F53" s="94"/>
      <c r="G53" s="94"/>
      <c r="H53" s="94"/>
      <c r="I53" s="94"/>
      <c r="J53" s="94"/>
    </row>
    <row r="54" spans="3:10" ht="12">
      <c r="C54" s="2"/>
      <c r="D54" s="2"/>
      <c r="E54" s="94"/>
      <c r="F54" s="94"/>
      <c r="G54" s="94"/>
      <c r="H54" s="94"/>
      <c r="I54" s="94"/>
      <c r="J54" s="94"/>
    </row>
    <row r="55" spans="3:10" ht="12">
      <c r="C55" s="2"/>
      <c r="D55" s="2"/>
      <c r="E55" s="94"/>
      <c r="F55" s="94"/>
      <c r="G55" s="94"/>
      <c r="H55" s="94"/>
      <c r="I55" s="94"/>
      <c r="J55" s="94"/>
    </row>
    <row r="56" spans="3:10" ht="12">
      <c r="C56" s="2"/>
      <c r="D56" s="2"/>
      <c r="E56" s="94"/>
      <c r="F56" s="94"/>
      <c r="G56" s="94"/>
      <c r="H56" s="94"/>
      <c r="I56" s="94"/>
      <c r="J56" s="94"/>
    </row>
    <row r="57" spans="3:10" ht="12">
      <c r="C57" s="2"/>
      <c r="D57" s="2"/>
      <c r="E57" s="94"/>
      <c r="F57" s="94"/>
      <c r="G57" s="94"/>
      <c r="H57" s="94"/>
      <c r="I57" s="94"/>
      <c r="J57" s="94"/>
    </row>
    <row r="58" spans="3:10" ht="12">
      <c r="C58" s="2"/>
      <c r="D58" s="2"/>
      <c r="E58" s="94"/>
      <c r="F58" s="94"/>
      <c r="G58" s="94"/>
      <c r="H58" s="94"/>
      <c r="I58" s="94"/>
      <c r="J58" s="94"/>
    </row>
    <row r="59" spans="3:10" ht="12">
      <c r="C59" s="2"/>
      <c r="D59" s="2"/>
      <c r="E59" s="94"/>
      <c r="F59" s="94"/>
      <c r="G59" s="94"/>
      <c r="H59" s="94"/>
      <c r="I59" s="94"/>
      <c r="J59" s="94"/>
    </row>
    <row r="60" spans="3:10" ht="12">
      <c r="C60" s="2"/>
      <c r="D60" s="2"/>
      <c r="E60" s="94"/>
      <c r="F60" s="94"/>
      <c r="G60" s="94"/>
      <c r="H60" s="94"/>
      <c r="I60" s="94"/>
      <c r="J60" s="94"/>
    </row>
    <row r="61" spans="3:10" ht="12">
      <c r="C61" s="2"/>
      <c r="D61" s="2"/>
      <c r="E61" s="94"/>
      <c r="F61" s="94"/>
      <c r="G61" s="94"/>
      <c r="H61" s="94"/>
      <c r="I61" s="94"/>
      <c r="J61" s="94"/>
    </row>
    <row r="62" spans="3:10" ht="12">
      <c r="C62" s="2"/>
      <c r="D62" s="2"/>
      <c r="E62" s="94"/>
      <c r="F62" s="94"/>
      <c r="G62" s="94"/>
      <c r="H62" s="94"/>
      <c r="I62" s="94"/>
      <c r="J62" s="94"/>
    </row>
    <row r="63" spans="3:10" ht="12">
      <c r="C63" s="2"/>
      <c r="D63" s="2"/>
      <c r="E63" s="94"/>
      <c r="F63" s="94"/>
      <c r="G63" s="94"/>
      <c r="H63" s="94"/>
      <c r="I63" s="94"/>
      <c r="J63" s="94"/>
    </row>
    <row r="64" spans="3:10" ht="12">
      <c r="C64" s="2"/>
      <c r="D64" s="2"/>
      <c r="E64" s="94"/>
      <c r="F64" s="94"/>
      <c r="G64" s="94"/>
      <c r="H64" s="94"/>
      <c r="I64" s="94"/>
      <c r="J64" s="94"/>
    </row>
    <row r="65" spans="3:10" ht="12">
      <c r="C65" s="2"/>
      <c r="D65" s="2"/>
      <c r="E65" s="94"/>
      <c r="F65" s="94"/>
      <c r="G65" s="94"/>
      <c r="H65" s="94"/>
      <c r="I65" s="94"/>
      <c r="J65" s="94"/>
    </row>
    <row r="66" spans="3:10" ht="12">
      <c r="C66" s="2"/>
      <c r="D66" s="2"/>
      <c r="E66" s="94"/>
      <c r="F66" s="94"/>
      <c r="G66" s="94"/>
      <c r="H66" s="94"/>
      <c r="I66" s="94"/>
      <c r="J66" s="94"/>
    </row>
    <row r="67" spans="3:10" ht="12">
      <c r="C67" s="2"/>
      <c r="D67" s="2"/>
      <c r="E67" s="94"/>
      <c r="F67" s="94"/>
      <c r="G67" s="94"/>
      <c r="H67" s="94"/>
      <c r="I67" s="94"/>
      <c r="J67" s="94"/>
    </row>
    <row r="68" spans="3:10" ht="12">
      <c r="C68" s="2"/>
      <c r="D68" s="2"/>
      <c r="E68" s="94"/>
      <c r="F68" s="94"/>
      <c r="G68" s="94"/>
      <c r="H68" s="94"/>
      <c r="I68" s="94"/>
      <c r="J68" s="94"/>
    </row>
    <row r="69" spans="3:10" ht="12">
      <c r="C69" s="2"/>
      <c r="D69" s="2"/>
      <c r="E69" s="94"/>
      <c r="F69" s="94"/>
      <c r="G69" s="94"/>
      <c r="H69" s="94"/>
      <c r="I69" s="94"/>
      <c r="J69" s="94"/>
    </row>
    <row r="70" spans="3:10" ht="12">
      <c r="C70" s="94"/>
      <c r="D70" s="94"/>
      <c r="E70" s="94"/>
      <c r="F70" s="94"/>
      <c r="G70" s="94"/>
      <c r="H70" s="94"/>
      <c r="I70" s="94"/>
      <c r="J70" s="94"/>
    </row>
    <row r="71" spans="3:10" ht="12">
      <c r="C71" s="94"/>
      <c r="D71" s="94"/>
      <c r="E71" s="94"/>
      <c r="F71" s="94"/>
      <c r="G71" s="94"/>
      <c r="H71" s="94"/>
      <c r="I71" s="94"/>
      <c r="J71" s="94"/>
    </row>
    <row r="72" spans="3:10" ht="12">
      <c r="C72" s="94"/>
      <c r="D72" s="94"/>
      <c r="E72" s="94"/>
      <c r="F72" s="94"/>
      <c r="G72" s="94"/>
      <c r="H72" s="94"/>
      <c r="I72" s="94"/>
      <c r="J72" s="94"/>
    </row>
    <row r="73" spans="3:10" ht="12">
      <c r="C73" s="94"/>
      <c r="D73" s="94"/>
      <c r="E73" s="94"/>
      <c r="F73" s="94"/>
      <c r="G73" s="94"/>
      <c r="H73" s="94"/>
      <c r="I73" s="94"/>
      <c r="J73" s="94"/>
    </row>
    <row r="74" spans="3:10" ht="12">
      <c r="C74" s="94"/>
      <c r="D74" s="94"/>
      <c r="E74" s="94"/>
      <c r="F74" s="94"/>
      <c r="G74" s="94"/>
      <c r="H74" s="94"/>
      <c r="I74" s="94"/>
      <c r="J74" s="94"/>
    </row>
    <row r="75" spans="3:10" ht="12">
      <c r="C75" s="94"/>
      <c r="D75" s="94"/>
      <c r="E75" s="94"/>
      <c r="F75" s="94"/>
      <c r="G75" s="94"/>
      <c r="H75" s="94"/>
      <c r="I75" s="94"/>
      <c r="J75" s="94"/>
    </row>
    <row r="76" spans="3:10" ht="12">
      <c r="C76" s="94"/>
      <c r="D76" s="94"/>
      <c r="E76" s="94"/>
      <c r="F76" s="94"/>
      <c r="G76" s="94"/>
      <c r="H76" s="94"/>
      <c r="I76" s="94"/>
      <c r="J76" s="94"/>
    </row>
    <row r="77" spans="3:10" ht="12">
      <c r="C77" s="94"/>
      <c r="D77" s="94"/>
      <c r="E77" s="94"/>
      <c r="F77" s="94"/>
      <c r="G77" s="94"/>
      <c r="H77" s="94"/>
      <c r="I77" s="94"/>
      <c r="J77" s="94"/>
    </row>
    <row r="78" spans="3:10" ht="12">
      <c r="C78" s="94"/>
      <c r="D78" s="94"/>
      <c r="E78" s="94"/>
      <c r="F78" s="94"/>
      <c r="G78" s="94"/>
      <c r="H78" s="94"/>
      <c r="I78" s="94"/>
      <c r="J78" s="94"/>
    </row>
    <row r="79" spans="3:10" ht="12">
      <c r="C79" s="94"/>
      <c r="D79" s="94"/>
      <c r="E79" s="94"/>
      <c r="F79" s="94"/>
      <c r="G79" s="94"/>
      <c r="H79" s="94"/>
      <c r="I79" s="94"/>
      <c r="J79" s="94"/>
    </row>
    <row r="80" spans="3:10" ht="12">
      <c r="C80" s="94"/>
      <c r="D80" s="94"/>
      <c r="E80" s="94"/>
      <c r="F80" s="94"/>
      <c r="G80" s="94"/>
      <c r="H80" s="94"/>
      <c r="I80" s="94"/>
      <c r="J80" s="94"/>
    </row>
    <row r="81" spans="3:10" ht="12">
      <c r="C81" s="94"/>
      <c r="D81" s="94"/>
      <c r="E81" s="94"/>
      <c r="F81" s="94"/>
      <c r="G81" s="94"/>
      <c r="H81" s="94"/>
      <c r="I81" s="94"/>
      <c r="J81" s="94"/>
    </row>
    <row r="82" spans="3:10" ht="12">
      <c r="C82" s="94"/>
      <c r="D82" s="94"/>
      <c r="E82" s="94"/>
      <c r="F82" s="94"/>
      <c r="G82" s="94"/>
      <c r="H82" s="94"/>
      <c r="I82" s="94"/>
      <c r="J82" s="94"/>
    </row>
    <row r="83" spans="3:10" ht="12">
      <c r="C83" s="94"/>
      <c r="D83" s="94"/>
      <c r="E83" s="94"/>
      <c r="F83" s="94"/>
      <c r="G83" s="94"/>
      <c r="H83" s="94"/>
      <c r="I83" s="94"/>
      <c r="J83" s="94"/>
    </row>
    <row r="84" spans="3:10" ht="12">
      <c r="C84" s="94"/>
      <c r="D84" s="94"/>
      <c r="E84" s="94"/>
      <c r="F84" s="94"/>
      <c r="G84" s="94"/>
      <c r="H84" s="94"/>
      <c r="I84" s="94"/>
      <c r="J84" s="94"/>
    </row>
    <row r="85" spans="3:10" ht="12">
      <c r="C85" s="94"/>
      <c r="D85" s="94"/>
      <c r="E85" s="94"/>
      <c r="F85" s="94"/>
      <c r="G85" s="94"/>
      <c r="H85" s="94"/>
      <c r="I85" s="94"/>
      <c r="J85" s="94"/>
    </row>
    <row r="86" spans="3:10" ht="12">
      <c r="C86" s="94"/>
      <c r="D86" s="94"/>
      <c r="E86" s="94"/>
      <c r="F86" s="94"/>
      <c r="G86" s="94"/>
      <c r="H86" s="94"/>
      <c r="I86" s="94"/>
      <c r="J86" s="94"/>
    </row>
    <row r="87" spans="3:10" ht="12">
      <c r="C87" s="94"/>
      <c r="D87" s="94"/>
      <c r="E87" s="94"/>
      <c r="F87" s="94"/>
      <c r="G87" s="94"/>
      <c r="H87" s="94"/>
      <c r="I87" s="94"/>
      <c r="J87" s="94"/>
    </row>
    <row r="88" spans="3:10" ht="12">
      <c r="C88" s="94"/>
      <c r="D88" s="94"/>
      <c r="E88" s="94"/>
      <c r="F88" s="94"/>
      <c r="G88" s="94"/>
      <c r="H88" s="94"/>
      <c r="I88" s="94"/>
      <c r="J88" s="94"/>
    </row>
    <row r="89" spans="3:10" ht="12">
      <c r="C89" s="94"/>
      <c r="D89" s="94"/>
      <c r="E89" s="94"/>
      <c r="F89" s="94"/>
      <c r="G89" s="94"/>
      <c r="H89" s="94"/>
      <c r="I89" s="94"/>
      <c r="J89" s="94"/>
    </row>
    <row r="90" spans="3:10" ht="12">
      <c r="C90" s="94"/>
      <c r="D90" s="94"/>
      <c r="E90" s="94"/>
      <c r="F90" s="94"/>
      <c r="G90" s="94"/>
      <c r="H90" s="94"/>
      <c r="I90" s="94"/>
      <c r="J90" s="94"/>
    </row>
    <row r="91" spans="3:10" s="67" customFormat="1" ht="12">
      <c r="C91" s="94"/>
      <c r="D91" s="94"/>
      <c r="E91" s="94"/>
      <c r="F91" s="94"/>
      <c r="G91" s="94"/>
      <c r="H91" s="94"/>
      <c r="I91" s="94"/>
      <c r="J91" s="94"/>
    </row>
    <row r="92" spans="3:10" ht="12">
      <c r="C92" s="94"/>
      <c r="D92" s="94"/>
      <c r="E92" s="94"/>
      <c r="F92" s="94"/>
      <c r="G92" s="94"/>
      <c r="H92" s="94"/>
      <c r="I92" s="94"/>
      <c r="J92" s="94"/>
    </row>
    <row r="93" spans="3:10" ht="12">
      <c r="C93" s="94"/>
      <c r="D93" s="94"/>
      <c r="E93" s="94"/>
      <c r="F93" s="94"/>
      <c r="G93" s="94"/>
      <c r="H93" s="94"/>
      <c r="I93" s="94"/>
      <c r="J93" s="94"/>
    </row>
    <row r="94" spans="3:10" ht="12">
      <c r="C94" s="94"/>
      <c r="D94" s="94"/>
      <c r="E94" s="94"/>
      <c r="F94" s="94"/>
      <c r="G94" s="94"/>
      <c r="H94" s="94"/>
      <c r="I94" s="94"/>
      <c r="J94" s="94"/>
    </row>
    <row r="95" spans="3:10" s="67" customFormat="1" ht="12">
      <c r="C95" s="94"/>
      <c r="D95" s="94"/>
      <c r="E95" s="94"/>
      <c r="F95" s="94"/>
      <c r="G95" s="94"/>
      <c r="H95" s="94"/>
      <c r="I95" s="94"/>
      <c r="J95" s="94"/>
    </row>
    <row r="96" spans="3:10" ht="12">
      <c r="C96" s="94"/>
      <c r="D96" s="94"/>
      <c r="E96" s="94"/>
      <c r="F96" s="94"/>
      <c r="G96" s="94"/>
      <c r="H96" s="94"/>
      <c r="I96" s="94"/>
      <c r="J96" s="94"/>
    </row>
    <row r="97" spans="3:10" ht="12">
      <c r="C97" s="94"/>
      <c r="D97" s="94"/>
      <c r="E97" s="94"/>
      <c r="F97" s="94"/>
      <c r="G97" s="94"/>
      <c r="H97" s="94"/>
      <c r="I97" s="94"/>
      <c r="J97" s="94"/>
    </row>
    <row r="98" spans="3:10" ht="12">
      <c r="C98" s="94"/>
      <c r="D98" s="94"/>
      <c r="E98" s="94"/>
      <c r="F98" s="94"/>
      <c r="G98" s="94"/>
      <c r="H98" s="94"/>
      <c r="I98" s="94"/>
      <c r="J98" s="94"/>
    </row>
  </sheetData>
  <sheetProtection/>
  <mergeCells count="17">
    <mergeCell ref="A38:C38"/>
    <mergeCell ref="B40:C40"/>
    <mergeCell ref="A42:C42"/>
    <mergeCell ref="A44:C44"/>
    <mergeCell ref="B6:C6"/>
    <mergeCell ref="B17:C17"/>
    <mergeCell ref="B19:C19"/>
    <mergeCell ref="B32:C32"/>
    <mergeCell ref="B34:C34"/>
    <mergeCell ref="B36:C36"/>
    <mergeCell ref="C2:L2"/>
    <mergeCell ref="A3:C3"/>
    <mergeCell ref="E3:L3"/>
    <mergeCell ref="A4:C5"/>
    <mergeCell ref="E4:G4"/>
    <mergeCell ref="H4:J4"/>
    <mergeCell ref="K4:L4"/>
  </mergeCells>
  <printOptions horizontalCentered="1"/>
  <pageMargins left="0.3937007874015748" right="0.3937007874015748" top="0.1968503937007874" bottom="0.3937007874015748" header="0.46" footer="0.5118110236220472"/>
  <pageSetup fitToHeight="1" fitToWidth="1" horizontalDpi="300" verticalDpi="3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98"/>
  <sheetViews>
    <sheetView zoomScalePageLayoutView="0" workbookViewId="0" topLeftCell="A1">
      <selection activeCell="G9" sqref="G9"/>
    </sheetView>
  </sheetViews>
  <sheetFormatPr defaultColWidth="9.00390625" defaultRowHeight="12.75"/>
  <cols>
    <col min="1" max="1" width="2.375" style="3" customWidth="1"/>
    <col min="2" max="2" width="2.125" style="3" customWidth="1"/>
    <col min="3" max="3" width="24.625" style="3" customWidth="1"/>
    <col min="4" max="4" width="1.625" style="3" customWidth="1"/>
    <col min="5" max="6" width="10.125" style="3" customWidth="1"/>
    <col min="7" max="7" width="10.625" style="3" customWidth="1"/>
    <col min="8" max="10" width="10.125" style="3" customWidth="1"/>
    <col min="11" max="11" width="9.75390625" style="3" customWidth="1"/>
    <col min="12" max="16384" width="9.125" style="3" customWidth="1"/>
  </cols>
  <sheetData>
    <row r="1" spans="3:11" s="1" customFormat="1" ht="19.5" customHeight="1">
      <c r="C1" s="2"/>
      <c r="D1" s="2"/>
      <c r="E1" s="2"/>
      <c r="F1" s="2"/>
      <c r="G1" s="2"/>
      <c r="H1" s="2"/>
      <c r="I1" s="2"/>
      <c r="J1" s="2"/>
      <c r="K1" s="2"/>
    </row>
    <row r="2" spans="3:12" ht="15.75" customHeight="1">
      <c r="C2" s="4"/>
      <c r="D2" s="5"/>
      <c r="E2" s="5"/>
      <c r="F2" s="5"/>
      <c r="G2" s="5"/>
      <c r="H2" s="5"/>
      <c r="I2" s="5"/>
      <c r="J2" s="5"/>
      <c r="K2" s="5"/>
      <c r="L2" s="5"/>
    </row>
    <row r="3" spans="1:12" ht="21.75" customHeight="1" thickBot="1">
      <c r="A3" s="6" t="s">
        <v>1</v>
      </c>
      <c r="B3" s="7"/>
      <c r="C3" s="7"/>
      <c r="D3" s="8"/>
      <c r="E3" s="9" t="s">
        <v>52</v>
      </c>
      <c r="F3" s="9"/>
      <c r="G3" s="9"/>
      <c r="H3" s="9"/>
      <c r="I3" s="7"/>
      <c r="J3" s="7"/>
      <c r="K3" s="7"/>
      <c r="L3" s="7"/>
    </row>
    <row r="4" spans="1:12" s="16" customFormat="1" ht="18.75" customHeight="1" thickTop="1">
      <c r="A4" s="10" t="s">
        <v>53</v>
      </c>
      <c r="B4" s="10"/>
      <c r="C4" s="10"/>
      <c r="D4" s="11"/>
      <c r="E4" s="12" t="s">
        <v>54</v>
      </c>
      <c r="F4" s="13"/>
      <c r="G4" s="14"/>
      <c r="H4" s="12" t="s">
        <v>55</v>
      </c>
      <c r="I4" s="13"/>
      <c r="J4" s="14"/>
      <c r="K4" s="15" t="s">
        <v>6</v>
      </c>
      <c r="L4" s="15"/>
    </row>
    <row r="5" spans="1:12" s="16" customFormat="1" ht="18.75" customHeight="1">
      <c r="A5" s="17"/>
      <c r="B5" s="17"/>
      <c r="C5" s="17"/>
      <c r="D5" s="18"/>
      <c r="E5" s="19" t="s">
        <v>56</v>
      </c>
      <c r="F5" s="20" t="s">
        <v>57</v>
      </c>
      <c r="G5" s="21" t="s">
        <v>58</v>
      </c>
      <c r="H5" s="21" t="s">
        <v>56</v>
      </c>
      <c r="I5" s="21" t="s">
        <v>57</v>
      </c>
      <c r="J5" s="20" t="s">
        <v>58</v>
      </c>
      <c r="K5" s="22" t="s">
        <v>11</v>
      </c>
      <c r="L5" s="22" t="s">
        <v>12</v>
      </c>
    </row>
    <row r="6" spans="1:13" ht="18.75" customHeight="1">
      <c r="A6" s="23" t="s">
        <v>13</v>
      </c>
      <c r="B6" s="24" t="s">
        <v>59</v>
      </c>
      <c r="C6" s="25"/>
      <c r="D6" s="26"/>
      <c r="E6" s="27">
        <f aca="true" t="shared" si="0" ref="E6:J6">SUM(E7+E15)</f>
        <v>471514</v>
      </c>
      <c r="F6" s="27">
        <f t="shared" si="0"/>
        <v>496456</v>
      </c>
      <c r="G6" s="27">
        <v>530234</v>
      </c>
      <c r="H6" s="28">
        <v>58.8</v>
      </c>
      <c r="I6" s="28">
        <f t="shared" si="0"/>
        <v>57.50000000000001</v>
      </c>
      <c r="J6" s="28">
        <f t="shared" si="0"/>
        <v>57</v>
      </c>
      <c r="K6" s="28">
        <v>5.3</v>
      </c>
      <c r="L6" s="28">
        <v>6.8</v>
      </c>
      <c r="M6" s="27"/>
    </row>
    <row r="7" spans="2:12" ht="18.75" customHeight="1">
      <c r="B7" s="29" t="s">
        <v>60</v>
      </c>
      <c r="C7" s="30" t="s">
        <v>61</v>
      </c>
      <c r="D7" s="31"/>
      <c r="E7" s="27">
        <f>SUM(E8+E9+E10+E11+E14)</f>
        <v>466936</v>
      </c>
      <c r="F7" s="27">
        <f>SUM(F8+F9+F10+F11+F14)</f>
        <v>491008</v>
      </c>
      <c r="G7" s="27">
        <f>SUM(G8+G9+G10+G11+G14)</f>
        <v>523745</v>
      </c>
      <c r="H7" s="28">
        <f>SUM(H8+H9+H10+H11+H14)</f>
        <v>58.3</v>
      </c>
      <c r="I7" s="28">
        <f>SUM(I8+I9+I10+I11+I14)</f>
        <v>56.900000000000006</v>
      </c>
      <c r="J7" s="28">
        <v>56.3</v>
      </c>
      <c r="K7" s="28">
        <v>5.2</v>
      </c>
      <c r="L7" s="28">
        <v>6.7</v>
      </c>
    </row>
    <row r="8" spans="3:12" ht="18.75" customHeight="1">
      <c r="C8" s="32" t="s">
        <v>62</v>
      </c>
      <c r="D8" s="32"/>
      <c r="E8" s="33">
        <v>121827</v>
      </c>
      <c r="F8" s="34">
        <v>122827</v>
      </c>
      <c r="G8" s="34">
        <v>131267</v>
      </c>
      <c r="H8" s="35">
        <v>15.2</v>
      </c>
      <c r="I8" s="35">
        <v>14.2</v>
      </c>
      <c r="J8" s="35">
        <v>14.1</v>
      </c>
      <c r="K8" s="36">
        <v>0.8</v>
      </c>
      <c r="L8" s="36">
        <v>6.9</v>
      </c>
    </row>
    <row r="9" spans="3:12" ht="18.75" customHeight="1">
      <c r="C9" s="37" t="s">
        <v>63</v>
      </c>
      <c r="D9" s="37"/>
      <c r="E9" s="33">
        <v>51970</v>
      </c>
      <c r="F9" s="34">
        <v>51200</v>
      </c>
      <c r="G9" s="34">
        <v>52712</v>
      </c>
      <c r="H9" s="35">
        <v>6.5</v>
      </c>
      <c r="I9" s="35">
        <v>5.9</v>
      </c>
      <c r="J9" s="35">
        <v>5.7</v>
      </c>
      <c r="K9" s="36">
        <v>-1.5</v>
      </c>
      <c r="L9" s="36">
        <v>3</v>
      </c>
    </row>
    <row r="10" spans="3:12" ht="18.75" customHeight="1">
      <c r="C10" s="32" t="s">
        <v>64</v>
      </c>
      <c r="D10" s="32"/>
      <c r="E10" s="33">
        <v>15396</v>
      </c>
      <c r="F10" s="34">
        <v>15228</v>
      </c>
      <c r="G10" s="34">
        <v>16239</v>
      </c>
      <c r="H10" s="35">
        <v>1.9</v>
      </c>
      <c r="I10" s="35">
        <v>1.8</v>
      </c>
      <c r="J10" s="35">
        <v>1.7</v>
      </c>
      <c r="K10" s="36">
        <v>-1.1</v>
      </c>
      <c r="L10" s="36">
        <v>6.6</v>
      </c>
    </row>
    <row r="11" spans="3:12" ht="18.75" customHeight="1">
      <c r="C11" s="32" t="s">
        <v>65</v>
      </c>
      <c r="D11" s="38"/>
      <c r="E11" s="27">
        <v>94500</v>
      </c>
      <c r="F11" s="27">
        <v>105046</v>
      </c>
      <c r="G11" s="27">
        <v>114609</v>
      </c>
      <c r="H11" s="28">
        <v>11.8</v>
      </c>
      <c r="I11" s="28">
        <v>12.2</v>
      </c>
      <c r="J11" s="28">
        <v>12.3</v>
      </c>
      <c r="K11" s="28">
        <v>11.2</v>
      </c>
      <c r="L11" s="28">
        <v>9.1</v>
      </c>
    </row>
    <row r="12" spans="3:13" ht="18.75" customHeight="1">
      <c r="C12" s="39" t="s">
        <v>21</v>
      </c>
      <c r="D12" s="39"/>
      <c r="E12" s="95">
        <v>0</v>
      </c>
      <c r="F12" s="96">
        <v>0</v>
      </c>
      <c r="G12" s="96">
        <v>0</v>
      </c>
      <c r="H12" s="96">
        <v>0</v>
      </c>
      <c r="I12" s="96">
        <v>0</v>
      </c>
      <c r="J12" s="96">
        <v>0</v>
      </c>
      <c r="K12" s="96">
        <v>0</v>
      </c>
      <c r="L12" s="96">
        <v>0</v>
      </c>
      <c r="M12" s="40"/>
    </row>
    <row r="13" spans="3:13" ht="18.75" customHeight="1">
      <c r="C13" s="39" t="s">
        <v>22</v>
      </c>
      <c r="D13" s="39"/>
      <c r="E13" s="95">
        <v>0</v>
      </c>
      <c r="F13" s="96">
        <v>0</v>
      </c>
      <c r="G13" s="96">
        <v>0</v>
      </c>
      <c r="H13" s="96">
        <v>0</v>
      </c>
      <c r="I13" s="96">
        <v>0</v>
      </c>
      <c r="J13" s="96">
        <v>0</v>
      </c>
      <c r="K13" s="96">
        <v>0</v>
      </c>
      <c r="L13" s="96">
        <v>0</v>
      </c>
      <c r="M13" s="40"/>
    </row>
    <row r="14" spans="3:13" ht="18.75" customHeight="1">
      <c r="C14" s="37" t="s">
        <v>23</v>
      </c>
      <c r="D14" s="37"/>
      <c r="E14" s="33">
        <v>183243</v>
      </c>
      <c r="F14" s="34">
        <v>196707</v>
      </c>
      <c r="G14" s="34">
        <v>208918</v>
      </c>
      <c r="H14" s="35">
        <v>22.9</v>
      </c>
      <c r="I14" s="35">
        <v>22.8</v>
      </c>
      <c r="J14" s="35">
        <v>22.4</v>
      </c>
      <c r="K14" s="36">
        <v>7.3</v>
      </c>
      <c r="L14" s="36">
        <v>6.2</v>
      </c>
      <c r="M14" s="40"/>
    </row>
    <row r="15" spans="2:13" ht="22.5" customHeight="1">
      <c r="B15" s="41" t="s">
        <v>66</v>
      </c>
      <c r="C15" s="42" t="s">
        <v>67</v>
      </c>
      <c r="D15" s="43"/>
      <c r="E15" s="44">
        <v>4578</v>
      </c>
      <c r="F15" s="44">
        <v>5448</v>
      </c>
      <c r="G15" s="44">
        <v>6490</v>
      </c>
      <c r="H15" s="45">
        <v>0.6</v>
      </c>
      <c r="I15" s="45">
        <v>0.6</v>
      </c>
      <c r="J15" s="45">
        <v>0.7</v>
      </c>
      <c r="K15" s="46">
        <v>19</v>
      </c>
      <c r="L15" s="46">
        <v>19.1</v>
      </c>
      <c r="M15" s="40"/>
    </row>
    <row r="16" spans="3:13" ht="18.75" customHeight="1">
      <c r="C16" s="47"/>
      <c r="D16" s="48"/>
      <c r="E16" s="2"/>
      <c r="F16" s="2"/>
      <c r="G16" s="2"/>
      <c r="H16" s="36"/>
      <c r="I16" s="36"/>
      <c r="J16" s="36"/>
      <c r="K16" s="36"/>
      <c r="L16" s="36"/>
      <c r="M16" s="40"/>
    </row>
    <row r="17" spans="1:13" ht="18.75" customHeight="1">
      <c r="A17" s="23" t="s">
        <v>26</v>
      </c>
      <c r="B17" s="49" t="s">
        <v>27</v>
      </c>
      <c r="C17" s="50"/>
      <c r="D17" s="51"/>
      <c r="E17" s="34">
        <v>90977</v>
      </c>
      <c r="F17" s="34">
        <v>93544</v>
      </c>
      <c r="G17" s="34">
        <v>100184</v>
      </c>
      <c r="H17" s="35">
        <v>11.4</v>
      </c>
      <c r="I17" s="35">
        <v>10.8</v>
      </c>
      <c r="J17" s="35">
        <v>10.8</v>
      </c>
      <c r="K17" s="36">
        <v>2.8</v>
      </c>
      <c r="L17" s="36">
        <v>7.1</v>
      </c>
      <c r="M17" s="40"/>
    </row>
    <row r="18" spans="3:13" ht="18.75" customHeight="1">
      <c r="C18" s="34"/>
      <c r="D18" s="52"/>
      <c r="E18" s="34"/>
      <c r="F18" s="34"/>
      <c r="G18" s="34"/>
      <c r="H18" s="35"/>
      <c r="I18" s="35"/>
      <c r="J18" s="35"/>
      <c r="K18" s="36"/>
      <c r="L18" s="36"/>
      <c r="M18" s="40"/>
    </row>
    <row r="19" spans="1:12" ht="18.75" customHeight="1">
      <c r="A19" s="23" t="s">
        <v>28</v>
      </c>
      <c r="B19" s="49" t="s">
        <v>68</v>
      </c>
      <c r="C19" s="50"/>
      <c r="D19" s="51"/>
      <c r="E19" s="27">
        <f aca="true" t="shared" si="1" ref="E19:J19">SUM(E20+E28)</f>
        <v>400710</v>
      </c>
      <c r="F19" s="27">
        <f t="shared" si="1"/>
        <v>390636</v>
      </c>
      <c r="G19" s="27">
        <v>393220</v>
      </c>
      <c r="H19" s="28">
        <f t="shared" si="1"/>
        <v>49.99999999999999</v>
      </c>
      <c r="I19" s="28">
        <v>45.2</v>
      </c>
      <c r="J19" s="28">
        <f t="shared" si="1"/>
        <v>42.2</v>
      </c>
      <c r="K19" s="28">
        <v>-2.5</v>
      </c>
      <c r="L19" s="28">
        <v>0.7</v>
      </c>
    </row>
    <row r="20" spans="2:12" ht="18.75" customHeight="1">
      <c r="B20" s="29" t="s">
        <v>60</v>
      </c>
      <c r="C20" s="32" t="s">
        <v>69</v>
      </c>
      <c r="D20" s="38"/>
      <c r="E20" s="27">
        <f>SUM(E21+E24)</f>
        <v>369741</v>
      </c>
      <c r="F20" s="27">
        <v>371053</v>
      </c>
      <c r="G20" s="27">
        <f>SUM(G21+G24)</f>
        <v>392322</v>
      </c>
      <c r="H20" s="28">
        <f>SUM(H21+H24)</f>
        <v>46.099999999999994</v>
      </c>
      <c r="I20" s="28">
        <f>SUM(I21+I24)</f>
        <v>43</v>
      </c>
      <c r="J20" s="28">
        <v>42.1</v>
      </c>
      <c r="K20" s="53">
        <v>0.4</v>
      </c>
      <c r="L20" s="28">
        <v>5.7</v>
      </c>
    </row>
    <row r="21" spans="3:12" ht="18.75" customHeight="1">
      <c r="C21" s="30" t="s">
        <v>31</v>
      </c>
      <c r="D21" s="31"/>
      <c r="E21" s="27">
        <f>SUM(E22:E23)</f>
        <v>291128</v>
      </c>
      <c r="F21" s="27">
        <v>267287</v>
      </c>
      <c r="G21" s="27">
        <f>SUM(G22:G23)</f>
        <v>273379</v>
      </c>
      <c r="H21" s="28">
        <f>SUM(H22:H23)</f>
        <v>36.3</v>
      </c>
      <c r="I21" s="28">
        <f>SUM(I22:I23)</f>
        <v>31</v>
      </c>
      <c r="J21" s="28">
        <v>29.4</v>
      </c>
      <c r="K21" s="28">
        <v>-8.2</v>
      </c>
      <c r="L21" s="28">
        <v>2.3</v>
      </c>
    </row>
    <row r="22" spans="3:12" ht="18.75" customHeight="1">
      <c r="C22" s="30" t="s">
        <v>32</v>
      </c>
      <c r="D22" s="38"/>
      <c r="E22" s="34">
        <v>65149</v>
      </c>
      <c r="F22" s="34">
        <v>65469</v>
      </c>
      <c r="G22" s="34">
        <v>65336</v>
      </c>
      <c r="H22" s="35">
        <v>8.1</v>
      </c>
      <c r="I22" s="35">
        <v>7.6</v>
      </c>
      <c r="J22" s="35">
        <v>7</v>
      </c>
      <c r="K22" s="36">
        <v>0.5</v>
      </c>
      <c r="L22" s="36">
        <v>-0.2</v>
      </c>
    </row>
    <row r="23" spans="3:12" ht="18.75" customHeight="1">
      <c r="C23" s="30" t="s">
        <v>33</v>
      </c>
      <c r="D23" s="31"/>
      <c r="E23" s="34">
        <v>225979</v>
      </c>
      <c r="F23" s="34">
        <v>201819</v>
      </c>
      <c r="G23" s="34">
        <v>208043</v>
      </c>
      <c r="H23" s="35">
        <v>28.2</v>
      </c>
      <c r="I23" s="35">
        <v>23.4</v>
      </c>
      <c r="J23" s="35">
        <v>22.3</v>
      </c>
      <c r="K23" s="36">
        <v>-10.7</v>
      </c>
      <c r="L23" s="36">
        <v>3.1</v>
      </c>
    </row>
    <row r="24" spans="3:12" ht="18.75" customHeight="1">
      <c r="C24" s="30" t="s">
        <v>34</v>
      </c>
      <c r="D24" s="31"/>
      <c r="E24" s="27">
        <f>SUM(E25:E27)</f>
        <v>78613</v>
      </c>
      <c r="F24" s="27">
        <f>SUM(F25:F27)</f>
        <v>103765</v>
      </c>
      <c r="G24" s="27">
        <f>SUM(G25:G27)</f>
        <v>118943</v>
      </c>
      <c r="H24" s="28">
        <v>9.8</v>
      </c>
      <c r="I24" s="28">
        <f>SUM(I25:I27)</f>
        <v>12</v>
      </c>
      <c r="J24" s="28">
        <v>12.8</v>
      </c>
      <c r="K24" s="28">
        <v>32</v>
      </c>
      <c r="L24" s="28">
        <v>14.6</v>
      </c>
    </row>
    <row r="25" spans="3:12" ht="18.75" customHeight="1">
      <c r="C25" s="30" t="s">
        <v>35</v>
      </c>
      <c r="D25" s="31"/>
      <c r="E25" s="34">
        <v>4408</v>
      </c>
      <c r="F25" s="34">
        <v>4418</v>
      </c>
      <c r="G25" s="34">
        <v>5180</v>
      </c>
      <c r="H25" s="35">
        <v>0.5</v>
      </c>
      <c r="I25" s="35">
        <v>0.5</v>
      </c>
      <c r="J25" s="35">
        <v>0.6</v>
      </c>
      <c r="K25" s="36">
        <v>0.2</v>
      </c>
      <c r="L25" s="54">
        <v>17.2</v>
      </c>
    </row>
    <row r="26" spans="3:12" ht="18.75" customHeight="1">
      <c r="C26" s="30" t="s">
        <v>70</v>
      </c>
      <c r="D26" s="31"/>
      <c r="E26" s="34">
        <v>18615</v>
      </c>
      <c r="F26" s="34">
        <v>23171</v>
      </c>
      <c r="G26" s="34">
        <v>20962</v>
      </c>
      <c r="H26" s="35">
        <v>2.3</v>
      </c>
      <c r="I26" s="35">
        <v>2.7</v>
      </c>
      <c r="J26" s="35">
        <v>2.3</v>
      </c>
      <c r="K26" s="54">
        <v>24.5</v>
      </c>
      <c r="L26" s="36">
        <v>-9.5</v>
      </c>
    </row>
    <row r="27" spans="3:12" ht="18.75" customHeight="1">
      <c r="C27" s="30" t="s">
        <v>71</v>
      </c>
      <c r="D27" s="31"/>
      <c r="E27" s="34">
        <v>55590</v>
      </c>
      <c r="F27" s="34">
        <v>76176</v>
      </c>
      <c r="G27" s="34">
        <v>92801</v>
      </c>
      <c r="H27" s="35">
        <v>6.9</v>
      </c>
      <c r="I27" s="35">
        <v>8.8</v>
      </c>
      <c r="J27" s="35">
        <v>10</v>
      </c>
      <c r="K27" s="36">
        <v>37</v>
      </c>
      <c r="L27" s="36">
        <v>21.8</v>
      </c>
    </row>
    <row r="28" spans="2:19" ht="18.75" customHeight="1">
      <c r="B28" s="29" t="s">
        <v>66</v>
      </c>
      <c r="C28" s="30" t="s">
        <v>72</v>
      </c>
      <c r="D28" s="31"/>
      <c r="E28" s="55">
        <f aca="true" t="shared" si="2" ref="E28:J28">SUM(E29:E30)</f>
        <v>30969</v>
      </c>
      <c r="F28" s="55">
        <f t="shared" si="2"/>
        <v>19583</v>
      </c>
      <c r="G28" s="56">
        <f t="shared" si="2"/>
        <v>899</v>
      </c>
      <c r="H28" s="57">
        <v>3.9</v>
      </c>
      <c r="I28" s="57">
        <f t="shared" si="2"/>
        <v>2.3</v>
      </c>
      <c r="J28" s="57">
        <f t="shared" si="2"/>
        <v>0.09999999999999998</v>
      </c>
      <c r="K28" s="57">
        <v>-36.8</v>
      </c>
      <c r="L28" s="57">
        <v>-95.4</v>
      </c>
      <c r="M28" s="55"/>
      <c r="N28" s="55"/>
      <c r="O28" s="55"/>
      <c r="P28" s="55"/>
      <c r="Q28" s="55"/>
      <c r="R28" s="55"/>
      <c r="S28" s="55"/>
    </row>
    <row r="29" spans="3:12" ht="18.75" customHeight="1">
      <c r="C29" s="58" t="s">
        <v>73</v>
      </c>
      <c r="D29" s="59"/>
      <c r="E29" s="60">
        <v>23633</v>
      </c>
      <c r="F29" s="61">
        <v>15266</v>
      </c>
      <c r="G29" s="62">
        <v>-3315</v>
      </c>
      <c r="H29" s="63">
        <v>2.9</v>
      </c>
      <c r="I29" s="64">
        <v>1.8</v>
      </c>
      <c r="J29" s="63">
        <v>-0.4</v>
      </c>
      <c r="K29" s="97">
        <v>-35.4</v>
      </c>
      <c r="L29" s="98">
        <v>-121.7</v>
      </c>
    </row>
    <row r="30" spans="3:12" ht="18.75" customHeight="1">
      <c r="C30" s="30" t="s">
        <v>74</v>
      </c>
      <c r="D30" s="31"/>
      <c r="E30" s="60">
        <v>7336</v>
      </c>
      <c r="F30" s="60">
        <v>4317</v>
      </c>
      <c r="G30" s="60">
        <v>4214</v>
      </c>
      <c r="H30" s="63">
        <v>0.9</v>
      </c>
      <c r="I30" s="63">
        <v>0.5</v>
      </c>
      <c r="J30" s="63">
        <v>0.5</v>
      </c>
      <c r="K30" s="36">
        <v>-41.1</v>
      </c>
      <c r="L30" s="66">
        <v>-2.4</v>
      </c>
    </row>
    <row r="31" spans="3:12" ht="18.75" customHeight="1">
      <c r="C31" s="34"/>
      <c r="D31" s="52"/>
      <c r="E31" s="34"/>
      <c r="F31" s="34"/>
      <c r="G31" s="34"/>
      <c r="H31" s="35"/>
      <c r="I31" s="35"/>
      <c r="J31" s="35"/>
      <c r="K31" s="36"/>
      <c r="L31" s="66"/>
    </row>
    <row r="32" spans="1:12" ht="18.75" customHeight="1">
      <c r="A32" s="23" t="s">
        <v>41</v>
      </c>
      <c r="B32" s="49" t="s">
        <v>75</v>
      </c>
      <c r="C32" s="50"/>
      <c r="D32" s="51"/>
      <c r="E32" s="34">
        <v>750808</v>
      </c>
      <c r="F32" s="34">
        <v>879300</v>
      </c>
      <c r="G32" s="34">
        <v>959295</v>
      </c>
      <c r="H32" s="35">
        <v>93.7</v>
      </c>
      <c r="I32" s="35">
        <v>101.8</v>
      </c>
      <c r="J32" s="35">
        <v>103.1</v>
      </c>
      <c r="K32" s="36">
        <v>17.1</v>
      </c>
      <c r="L32" s="66">
        <v>9.1</v>
      </c>
    </row>
    <row r="33" spans="3:12" ht="18.75" customHeight="1">
      <c r="C33" s="34"/>
      <c r="D33" s="52"/>
      <c r="E33" s="34"/>
      <c r="F33" s="34"/>
      <c r="G33" s="34"/>
      <c r="H33" s="35"/>
      <c r="I33" s="35"/>
      <c r="J33" s="35"/>
      <c r="K33" s="36"/>
      <c r="L33" s="66"/>
    </row>
    <row r="34" spans="1:12" ht="18.75" customHeight="1">
      <c r="A34" s="23" t="s">
        <v>43</v>
      </c>
      <c r="B34" s="49" t="s">
        <v>76</v>
      </c>
      <c r="C34" s="50"/>
      <c r="D34" s="51"/>
      <c r="E34" s="34">
        <v>963211</v>
      </c>
      <c r="F34" s="34">
        <v>1012119</v>
      </c>
      <c r="G34" s="34">
        <v>1042379</v>
      </c>
      <c r="H34" s="35">
        <v>120.2</v>
      </c>
      <c r="I34" s="35">
        <v>117.2</v>
      </c>
      <c r="J34" s="35">
        <v>112</v>
      </c>
      <c r="K34" s="36">
        <v>5.1</v>
      </c>
      <c r="L34" s="66">
        <v>3</v>
      </c>
    </row>
    <row r="35" spans="3:45" s="67" customFormat="1" ht="18.75" customHeight="1">
      <c r="C35" s="34"/>
      <c r="D35" s="52"/>
      <c r="E35" s="34"/>
      <c r="F35" s="34"/>
      <c r="G35" s="34"/>
      <c r="H35" s="35"/>
      <c r="I35" s="35"/>
      <c r="J35" s="35"/>
      <c r="K35" s="36"/>
      <c r="L35" s="66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</row>
    <row r="36" spans="1:45" ht="18.75" customHeight="1">
      <c r="A36" s="23" t="s">
        <v>45</v>
      </c>
      <c r="B36" s="49" t="s">
        <v>77</v>
      </c>
      <c r="C36" s="50"/>
      <c r="D36" s="51"/>
      <c r="E36" s="68">
        <v>6660</v>
      </c>
      <c r="F36" s="62">
        <v>16040</v>
      </c>
      <c r="G36" s="34">
        <v>20055</v>
      </c>
      <c r="H36" s="35">
        <v>0.8</v>
      </c>
      <c r="I36" s="35">
        <v>1.9</v>
      </c>
      <c r="J36" s="35">
        <v>2.2</v>
      </c>
      <c r="K36" s="69">
        <v>0</v>
      </c>
      <c r="L36" s="69">
        <v>0</v>
      </c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67"/>
      <c r="AM36" s="67"/>
      <c r="AN36" s="67"/>
      <c r="AO36" s="67"/>
      <c r="AP36" s="67"/>
      <c r="AQ36" s="67"/>
      <c r="AR36" s="67"/>
      <c r="AS36" s="67"/>
    </row>
    <row r="37" spans="3:12" ht="18.75" customHeight="1">
      <c r="C37" s="34"/>
      <c r="D37" s="52"/>
      <c r="E37" s="34"/>
      <c r="F37" s="34"/>
      <c r="G37" s="34"/>
      <c r="H37" s="35"/>
      <c r="I37" s="35"/>
      <c r="J37" s="35"/>
      <c r="K37" s="36"/>
      <c r="L37" s="66"/>
    </row>
    <row r="38" spans="1:12" s="67" customFormat="1" ht="18.75" customHeight="1">
      <c r="A38" s="70" t="s">
        <v>78</v>
      </c>
      <c r="B38" s="70"/>
      <c r="C38" s="71"/>
      <c r="D38" s="72"/>
      <c r="E38" s="73">
        <v>757459</v>
      </c>
      <c r="F38" s="73">
        <v>863856</v>
      </c>
      <c r="G38" s="73">
        <v>960610</v>
      </c>
      <c r="H38" s="74">
        <v>94.5</v>
      </c>
      <c r="I38" s="74">
        <v>100</v>
      </c>
      <c r="J38" s="74">
        <v>103.2</v>
      </c>
      <c r="K38" s="75">
        <v>14</v>
      </c>
      <c r="L38" s="76">
        <v>11.2</v>
      </c>
    </row>
    <row r="39" spans="3:45" s="67" customFormat="1" ht="18.75" customHeight="1">
      <c r="C39" s="34"/>
      <c r="D39" s="52"/>
      <c r="E39" s="34"/>
      <c r="F39" s="34"/>
      <c r="G39" s="34"/>
      <c r="H39" s="35"/>
      <c r="I39" s="35"/>
      <c r="J39" s="35"/>
      <c r="K39" s="36"/>
      <c r="L39" s="66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</row>
    <row r="40" spans="1:12" ht="18.75" customHeight="1">
      <c r="A40" s="23" t="s">
        <v>48</v>
      </c>
      <c r="B40" s="49" t="s">
        <v>79</v>
      </c>
      <c r="C40" s="50"/>
      <c r="D40" s="51"/>
      <c r="E40" s="61">
        <v>44027</v>
      </c>
      <c r="F40" s="62">
        <v>-412</v>
      </c>
      <c r="G40" s="62">
        <v>-29733</v>
      </c>
      <c r="H40" s="77">
        <v>5.5</v>
      </c>
      <c r="I40" s="99" t="s">
        <v>50</v>
      </c>
      <c r="J40" s="63">
        <v>-3.2</v>
      </c>
      <c r="K40" s="69">
        <v>0</v>
      </c>
      <c r="L40" s="69">
        <v>0</v>
      </c>
    </row>
    <row r="41" spans="3:12" ht="18.75" customHeight="1">
      <c r="C41" s="34"/>
      <c r="D41" s="52"/>
      <c r="E41" s="34"/>
      <c r="F41" s="34"/>
      <c r="G41" s="34"/>
      <c r="H41" s="35"/>
      <c r="I41" s="35"/>
      <c r="J41" s="35"/>
      <c r="K41" s="36"/>
      <c r="L41" s="66"/>
    </row>
    <row r="42" spans="1:18" s="67" customFormat="1" ht="18.75" customHeight="1">
      <c r="A42" s="79" t="s">
        <v>80</v>
      </c>
      <c r="B42" s="80"/>
      <c r="C42" s="81"/>
      <c r="D42" s="82"/>
      <c r="E42" s="73">
        <v>801486</v>
      </c>
      <c r="F42" s="73">
        <v>863444</v>
      </c>
      <c r="G42" s="73">
        <v>930878</v>
      </c>
      <c r="H42" s="74">
        <v>100</v>
      </c>
      <c r="I42" s="74">
        <v>100</v>
      </c>
      <c r="J42" s="74">
        <v>100</v>
      </c>
      <c r="K42" s="74">
        <v>7.7</v>
      </c>
      <c r="L42" s="83">
        <v>7.8</v>
      </c>
      <c r="M42" s="84"/>
      <c r="N42" s="84"/>
      <c r="O42" s="84"/>
      <c r="P42" s="84"/>
      <c r="Q42" s="84"/>
      <c r="R42" s="84"/>
    </row>
    <row r="43" spans="1:12" ht="11.25" customHeight="1">
      <c r="A43" s="85"/>
      <c r="B43" s="85"/>
      <c r="C43" s="86"/>
      <c r="D43" s="87"/>
      <c r="E43" s="88"/>
      <c r="F43" s="88"/>
      <c r="G43" s="88"/>
      <c r="H43" s="88"/>
      <c r="I43" s="88"/>
      <c r="J43" s="88"/>
      <c r="K43" s="89"/>
      <c r="L43" s="85"/>
    </row>
    <row r="44" spans="1:11" ht="12">
      <c r="A44" s="90"/>
      <c r="B44" s="91"/>
      <c r="C44" s="91"/>
      <c r="D44" s="92"/>
      <c r="E44" s="34"/>
      <c r="F44" s="34"/>
      <c r="G44" s="34"/>
      <c r="H44" s="34"/>
      <c r="I44" s="34"/>
      <c r="J44" s="34"/>
      <c r="K44" s="2"/>
    </row>
    <row r="45" spans="3:15" ht="12">
      <c r="C45" s="93"/>
      <c r="D45" s="93"/>
      <c r="E45" s="34"/>
      <c r="F45" s="34"/>
      <c r="G45" s="34"/>
      <c r="H45" s="34"/>
      <c r="I45" s="34"/>
      <c r="J45" s="34"/>
      <c r="K45" s="2"/>
      <c r="L45" s="27"/>
      <c r="M45" s="27"/>
      <c r="N45" s="27"/>
      <c r="O45" s="27"/>
    </row>
    <row r="46" spans="3:11" ht="12">
      <c r="C46" s="47"/>
      <c r="D46" s="47"/>
      <c r="E46" s="2"/>
      <c r="F46" s="2"/>
      <c r="G46" s="2"/>
      <c r="H46" s="2"/>
      <c r="I46" s="2"/>
      <c r="J46" s="2"/>
      <c r="K46" s="2"/>
    </row>
    <row r="47" spans="3:11" ht="12">
      <c r="C47" s="47"/>
      <c r="D47" s="47"/>
      <c r="E47" s="2"/>
      <c r="F47" s="2"/>
      <c r="G47" s="2"/>
      <c r="H47" s="2"/>
      <c r="I47" s="2"/>
      <c r="J47" s="2"/>
      <c r="K47" s="40"/>
    </row>
    <row r="48" spans="3:11" ht="12">
      <c r="C48" s="47"/>
      <c r="D48" s="47"/>
      <c r="E48" s="2"/>
      <c r="F48" s="2"/>
      <c r="G48" s="2"/>
      <c r="H48" s="2"/>
      <c r="I48" s="2"/>
      <c r="J48" s="2"/>
      <c r="K48" s="40"/>
    </row>
    <row r="49" spans="3:10" ht="12">
      <c r="C49" s="47"/>
      <c r="D49" s="47"/>
      <c r="E49" s="94"/>
      <c r="F49" s="94"/>
      <c r="G49" s="94"/>
      <c r="H49" s="94"/>
      <c r="I49" s="94"/>
      <c r="J49" s="94"/>
    </row>
    <row r="50" spans="3:10" ht="12">
      <c r="C50" s="47"/>
      <c r="D50" s="47"/>
      <c r="E50" s="94"/>
      <c r="F50" s="94"/>
      <c r="G50" s="94"/>
      <c r="H50" s="94"/>
      <c r="I50" s="94"/>
      <c r="J50" s="94"/>
    </row>
    <row r="51" spans="3:10" ht="12">
      <c r="C51" s="2"/>
      <c r="D51" s="2"/>
      <c r="E51" s="94"/>
      <c r="F51" s="94"/>
      <c r="G51" s="94"/>
      <c r="H51" s="94"/>
      <c r="I51" s="94"/>
      <c r="J51" s="94"/>
    </row>
    <row r="52" spans="3:10" ht="12">
      <c r="C52" s="2"/>
      <c r="D52" s="2"/>
      <c r="E52" s="94"/>
      <c r="F52" s="94"/>
      <c r="G52" s="94"/>
      <c r="H52" s="94"/>
      <c r="I52" s="94"/>
      <c r="J52" s="94"/>
    </row>
    <row r="53" spans="3:10" ht="12">
      <c r="C53" s="2"/>
      <c r="D53" s="2"/>
      <c r="E53" s="94"/>
      <c r="F53" s="94"/>
      <c r="G53" s="94"/>
      <c r="H53" s="94"/>
      <c r="I53" s="94"/>
      <c r="J53" s="94"/>
    </row>
    <row r="54" spans="3:10" ht="12">
      <c r="C54" s="2"/>
      <c r="D54" s="2"/>
      <c r="E54" s="94"/>
      <c r="F54" s="94"/>
      <c r="G54" s="94"/>
      <c r="H54" s="94"/>
      <c r="I54" s="94"/>
      <c r="J54" s="94"/>
    </row>
    <row r="55" spans="3:10" ht="12">
      <c r="C55" s="2"/>
      <c r="D55" s="2"/>
      <c r="E55" s="94"/>
      <c r="F55" s="94"/>
      <c r="G55" s="94"/>
      <c r="H55" s="94"/>
      <c r="I55" s="94"/>
      <c r="J55" s="94"/>
    </row>
    <row r="56" spans="3:10" ht="12">
      <c r="C56" s="2"/>
      <c r="D56" s="2"/>
      <c r="E56" s="94"/>
      <c r="F56" s="94"/>
      <c r="G56" s="94"/>
      <c r="H56" s="94"/>
      <c r="I56" s="94"/>
      <c r="J56" s="94"/>
    </row>
    <row r="57" spans="3:10" ht="12">
      <c r="C57" s="2"/>
      <c r="D57" s="2"/>
      <c r="E57" s="94"/>
      <c r="F57" s="94"/>
      <c r="G57" s="94"/>
      <c r="H57" s="94"/>
      <c r="I57" s="94"/>
      <c r="J57" s="94"/>
    </row>
    <row r="58" spans="3:10" ht="12">
      <c r="C58" s="2"/>
      <c r="D58" s="2"/>
      <c r="E58" s="94"/>
      <c r="F58" s="94"/>
      <c r="G58" s="94"/>
      <c r="H58" s="94"/>
      <c r="I58" s="94"/>
      <c r="J58" s="94"/>
    </row>
    <row r="59" spans="3:10" ht="12">
      <c r="C59" s="2"/>
      <c r="D59" s="2"/>
      <c r="E59" s="94"/>
      <c r="F59" s="94"/>
      <c r="G59" s="94"/>
      <c r="H59" s="94"/>
      <c r="I59" s="94"/>
      <c r="J59" s="94"/>
    </row>
    <row r="60" spans="3:10" ht="12">
      <c r="C60" s="2"/>
      <c r="D60" s="2"/>
      <c r="E60" s="94"/>
      <c r="F60" s="94"/>
      <c r="G60" s="94"/>
      <c r="H60" s="94"/>
      <c r="I60" s="94"/>
      <c r="J60" s="94"/>
    </row>
    <row r="61" spans="3:10" ht="12">
      <c r="C61" s="2"/>
      <c r="D61" s="2"/>
      <c r="E61" s="94"/>
      <c r="F61" s="94"/>
      <c r="G61" s="94"/>
      <c r="H61" s="94"/>
      <c r="I61" s="94"/>
      <c r="J61" s="94"/>
    </row>
    <row r="62" spans="3:10" ht="12">
      <c r="C62" s="2"/>
      <c r="D62" s="2"/>
      <c r="E62" s="94"/>
      <c r="F62" s="94"/>
      <c r="G62" s="94"/>
      <c r="H62" s="94"/>
      <c r="I62" s="94"/>
      <c r="J62" s="94"/>
    </row>
    <row r="63" spans="3:10" ht="12">
      <c r="C63" s="2"/>
      <c r="D63" s="2"/>
      <c r="E63" s="94"/>
      <c r="F63" s="94"/>
      <c r="G63" s="94"/>
      <c r="H63" s="94"/>
      <c r="I63" s="94"/>
      <c r="J63" s="94"/>
    </row>
    <row r="64" spans="3:10" ht="12">
      <c r="C64" s="2"/>
      <c r="D64" s="2"/>
      <c r="E64" s="94"/>
      <c r="F64" s="94"/>
      <c r="G64" s="94"/>
      <c r="H64" s="94"/>
      <c r="I64" s="94"/>
      <c r="J64" s="94"/>
    </row>
    <row r="65" spans="3:10" ht="12">
      <c r="C65" s="2"/>
      <c r="D65" s="2"/>
      <c r="E65" s="94"/>
      <c r="F65" s="94"/>
      <c r="G65" s="94"/>
      <c r="H65" s="94"/>
      <c r="I65" s="94"/>
      <c r="J65" s="94"/>
    </row>
    <row r="66" spans="3:10" ht="12">
      <c r="C66" s="2"/>
      <c r="D66" s="2"/>
      <c r="E66" s="94"/>
      <c r="F66" s="94"/>
      <c r="G66" s="94"/>
      <c r="H66" s="94"/>
      <c r="I66" s="94"/>
      <c r="J66" s="94"/>
    </row>
    <row r="67" spans="3:10" ht="12">
      <c r="C67" s="2"/>
      <c r="D67" s="2"/>
      <c r="E67" s="94"/>
      <c r="F67" s="94"/>
      <c r="G67" s="94"/>
      <c r="H67" s="94"/>
      <c r="I67" s="94"/>
      <c r="J67" s="94"/>
    </row>
    <row r="68" spans="3:10" ht="12">
      <c r="C68" s="2"/>
      <c r="D68" s="2"/>
      <c r="E68" s="94"/>
      <c r="F68" s="94"/>
      <c r="G68" s="94"/>
      <c r="H68" s="94"/>
      <c r="I68" s="94"/>
      <c r="J68" s="94"/>
    </row>
    <row r="69" spans="3:10" ht="12">
      <c r="C69" s="2"/>
      <c r="D69" s="2"/>
      <c r="E69" s="94"/>
      <c r="F69" s="94"/>
      <c r="G69" s="94"/>
      <c r="H69" s="94"/>
      <c r="I69" s="94"/>
      <c r="J69" s="94"/>
    </row>
    <row r="70" spans="3:10" ht="12">
      <c r="C70" s="94"/>
      <c r="D70" s="94"/>
      <c r="E70" s="94"/>
      <c r="F70" s="94"/>
      <c r="G70" s="94"/>
      <c r="H70" s="94"/>
      <c r="I70" s="94"/>
      <c r="J70" s="94"/>
    </row>
    <row r="71" spans="3:10" ht="12">
      <c r="C71" s="94"/>
      <c r="D71" s="94"/>
      <c r="E71" s="94"/>
      <c r="F71" s="94"/>
      <c r="G71" s="94"/>
      <c r="H71" s="94"/>
      <c r="I71" s="94"/>
      <c r="J71" s="94"/>
    </row>
    <row r="72" spans="3:10" ht="12">
      <c r="C72" s="94"/>
      <c r="D72" s="94"/>
      <c r="E72" s="94"/>
      <c r="F72" s="94"/>
      <c r="G72" s="94"/>
      <c r="H72" s="94"/>
      <c r="I72" s="94"/>
      <c r="J72" s="94"/>
    </row>
    <row r="73" spans="3:10" ht="12">
      <c r="C73" s="94"/>
      <c r="D73" s="94"/>
      <c r="E73" s="94"/>
      <c r="F73" s="94"/>
      <c r="G73" s="94"/>
      <c r="H73" s="94"/>
      <c r="I73" s="94"/>
      <c r="J73" s="94"/>
    </row>
    <row r="74" spans="3:10" ht="12">
      <c r="C74" s="94"/>
      <c r="D74" s="94"/>
      <c r="E74" s="94"/>
      <c r="F74" s="94"/>
      <c r="G74" s="94"/>
      <c r="H74" s="94"/>
      <c r="I74" s="94"/>
      <c r="J74" s="94"/>
    </row>
    <row r="75" spans="3:10" ht="12">
      <c r="C75" s="94"/>
      <c r="D75" s="94"/>
      <c r="E75" s="94"/>
      <c r="F75" s="94"/>
      <c r="G75" s="94"/>
      <c r="H75" s="94"/>
      <c r="I75" s="94"/>
      <c r="J75" s="94"/>
    </row>
    <row r="76" spans="3:10" ht="12">
      <c r="C76" s="94"/>
      <c r="D76" s="94"/>
      <c r="E76" s="94"/>
      <c r="F76" s="94"/>
      <c r="G76" s="94"/>
      <c r="H76" s="94"/>
      <c r="I76" s="94"/>
      <c r="J76" s="94"/>
    </row>
    <row r="77" spans="3:10" ht="12">
      <c r="C77" s="94"/>
      <c r="D77" s="94"/>
      <c r="E77" s="94"/>
      <c r="F77" s="94"/>
      <c r="G77" s="94"/>
      <c r="H77" s="94"/>
      <c r="I77" s="94"/>
      <c r="J77" s="94"/>
    </row>
    <row r="78" spans="3:10" ht="12">
      <c r="C78" s="94"/>
      <c r="D78" s="94"/>
      <c r="E78" s="94"/>
      <c r="F78" s="94"/>
      <c r="G78" s="94"/>
      <c r="H78" s="94"/>
      <c r="I78" s="94"/>
      <c r="J78" s="94"/>
    </row>
    <row r="79" spans="3:10" ht="12">
      <c r="C79" s="94"/>
      <c r="D79" s="94"/>
      <c r="E79" s="94"/>
      <c r="F79" s="94"/>
      <c r="G79" s="94"/>
      <c r="H79" s="94"/>
      <c r="I79" s="94"/>
      <c r="J79" s="94"/>
    </row>
    <row r="80" spans="3:10" ht="12">
      <c r="C80" s="94"/>
      <c r="D80" s="94"/>
      <c r="E80" s="94"/>
      <c r="F80" s="94"/>
      <c r="G80" s="94"/>
      <c r="H80" s="94"/>
      <c r="I80" s="94"/>
      <c r="J80" s="94"/>
    </row>
    <row r="81" spans="3:10" ht="12">
      <c r="C81" s="94"/>
      <c r="D81" s="94"/>
      <c r="E81" s="94"/>
      <c r="F81" s="94"/>
      <c r="G81" s="94"/>
      <c r="H81" s="94"/>
      <c r="I81" s="94"/>
      <c r="J81" s="94"/>
    </row>
    <row r="82" spans="3:10" ht="12">
      <c r="C82" s="94"/>
      <c r="D82" s="94"/>
      <c r="E82" s="94"/>
      <c r="F82" s="94"/>
      <c r="G82" s="94"/>
      <c r="H82" s="94"/>
      <c r="I82" s="94"/>
      <c r="J82" s="94"/>
    </row>
    <row r="83" spans="3:10" ht="12">
      <c r="C83" s="94"/>
      <c r="D83" s="94"/>
      <c r="E83" s="94"/>
      <c r="F83" s="94"/>
      <c r="G83" s="94"/>
      <c r="H83" s="94"/>
      <c r="I83" s="94"/>
      <c r="J83" s="94"/>
    </row>
    <row r="84" spans="3:10" ht="12">
      <c r="C84" s="94"/>
      <c r="D84" s="94"/>
      <c r="E84" s="94"/>
      <c r="F84" s="94"/>
      <c r="G84" s="94"/>
      <c r="H84" s="94"/>
      <c r="I84" s="94"/>
      <c r="J84" s="94"/>
    </row>
    <row r="85" spans="3:10" ht="12">
      <c r="C85" s="94"/>
      <c r="D85" s="94"/>
      <c r="E85" s="94"/>
      <c r="F85" s="94"/>
      <c r="G85" s="94"/>
      <c r="H85" s="94"/>
      <c r="I85" s="94"/>
      <c r="J85" s="94"/>
    </row>
    <row r="86" spans="3:10" ht="12">
      <c r="C86" s="94"/>
      <c r="D86" s="94"/>
      <c r="E86" s="94"/>
      <c r="F86" s="94"/>
      <c r="G86" s="94"/>
      <c r="H86" s="94"/>
      <c r="I86" s="94"/>
      <c r="J86" s="94"/>
    </row>
    <row r="87" spans="3:10" ht="12">
      <c r="C87" s="94"/>
      <c r="D87" s="94"/>
      <c r="E87" s="94"/>
      <c r="F87" s="94"/>
      <c r="G87" s="94"/>
      <c r="H87" s="94"/>
      <c r="I87" s="94"/>
      <c r="J87" s="94"/>
    </row>
    <row r="88" spans="3:10" ht="12">
      <c r="C88" s="94"/>
      <c r="D88" s="94"/>
      <c r="E88" s="94"/>
      <c r="F88" s="94"/>
      <c r="G88" s="94"/>
      <c r="H88" s="94"/>
      <c r="I88" s="94"/>
      <c r="J88" s="94"/>
    </row>
    <row r="89" spans="3:10" ht="12">
      <c r="C89" s="94"/>
      <c r="D89" s="94"/>
      <c r="E89" s="94"/>
      <c r="F89" s="94"/>
      <c r="G89" s="94"/>
      <c r="H89" s="94"/>
      <c r="I89" s="94"/>
      <c r="J89" s="94"/>
    </row>
    <row r="90" spans="3:10" ht="12">
      <c r="C90" s="94"/>
      <c r="D90" s="94"/>
      <c r="E90" s="94"/>
      <c r="F90" s="94"/>
      <c r="G90" s="94"/>
      <c r="H90" s="94"/>
      <c r="I90" s="94"/>
      <c r="J90" s="94"/>
    </row>
    <row r="91" spans="3:10" s="67" customFormat="1" ht="12">
      <c r="C91" s="94"/>
      <c r="D91" s="94"/>
      <c r="E91" s="94"/>
      <c r="F91" s="94"/>
      <c r="G91" s="94"/>
      <c r="H91" s="94"/>
      <c r="I91" s="94"/>
      <c r="J91" s="94"/>
    </row>
    <row r="92" spans="3:10" ht="12">
      <c r="C92" s="94"/>
      <c r="D92" s="94"/>
      <c r="E92" s="94"/>
      <c r="F92" s="94"/>
      <c r="G92" s="94"/>
      <c r="H92" s="94"/>
      <c r="I92" s="94"/>
      <c r="J92" s="94"/>
    </row>
    <row r="93" spans="3:10" ht="12">
      <c r="C93" s="94"/>
      <c r="D93" s="94"/>
      <c r="E93" s="94"/>
      <c r="F93" s="94"/>
      <c r="G93" s="94"/>
      <c r="H93" s="94"/>
      <c r="I93" s="94"/>
      <c r="J93" s="94"/>
    </row>
    <row r="94" spans="3:10" ht="12">
      <c r="C94" s="94"/>
      <c r="D94" s="94"/>
      <c r="E94" s="94"/>
      <c r="F94" s="94"/>
      <c r="G94" s="94"/>
      <c r="H94" s="94"/>
      <c r="I94" s="94"/>
      <c r="J94" s="94"/>
    </row>
    <row r="95" spans="3:10" s="67" customFormat="1" ht="12">
      <c r="C95" s="94"/>
      <c r="D95" s="94"/>
      <c r="E95" s="94"/>
      <c r="F95" s="94"/>
      <c r="G95" s="94"/>
      <c r="H95" s="94"/>
      <c r="I95" s="94"/>
      <c r="J95" s="94"/>
    </row>
    <row r="96" spans="3:10" ht="12">
      <c r="C96" s="94"/>
      <c r="D96" s="94"/>
      <c r="E96" s="94"/>
      <c r="F96" s="94"/>
      <c r="G96" s="94"/>
      <c r="H96" s="94"/>
      <c r="I96" s="94"/>
      <c r="J96" s="94"/>
    </row>
    <row r="97" spans="3:10" ht="12">
      <c r="C97" s="94"/>
      <c r="D97" s="94"/>
      <c r="E97" s="94"/>
      <c r="F97" s="94"/>
      <c r="G97" s="94"/>
      <c r="H97" s="94"/>
      <c r="I97" s="94"/>
      <c r="J97" s="94"/>
    </row>
    <row r="98" spans="3:10" ht="12">
      <c r="C98" s="94"/>
      <c r="D98" s="94"/>
      <c r="E98" s="94"/>
      <c r="F98" s="94"/>
      <c r="G98" s="94"/>
      <c r="H98" s="94"/>
      <c r="I98" s="94"/>
      <c r="J98" s="94"/>
    </row>
  </sheetData>
  <sheetProtection/>
  <mergeCells count="17">
    <mergeCell ref="A38:C38"/>
    <mergeCell ref="B40:C40"/>
    <mergeCell ref="A42:C42"/>
    <mergeCell ref="A44:C44"/>
    <mergeCell ref="B6:C6"/>
    <mergeCell ref="B17:C17"/>
    <mergeCell ref="B19:C19"/>
    <mergeCell ref="B32:C32"/>
    <mergeCell ref="B34:C34"/>
    <mergeCell ref="B36:C36"/>
    <mergeCell ref="C2:L2"/>
    <mergeCell ref="A3:C3"/>
    <mergeCell ref="E3:L3"/>
    <mergeCell ref="A4:C5"/>
    <mergeCell ref="E4:G4"/>
    <mergeCell ref="H4:J4"/>
    <mergeCell ref="K4:L4"/>
  </mergeCells>
  <printOptions horizontalCentered="1"/>
  <pageMargins left="0.3937007874015748" right="0.3937007874015748" top="0.1968503937007874" bottom="0.3937007874015748" header="0.46" footer="0.5118110236220472"/>
  <pageSetup fitToHeight="1" fitToWidth="1" horizontalDpi="300" verticalDpi="3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2009-04-27T02:58:50Z</dcterms:created>
  <dcterms:modified xsi:type="dcterms:W3CDTF">2009-04-27T02:58:55Z</dcterms:modified>
  <cp:category/>
  <cp:version/>
  <cp:contentType/>
  <cp:contentStatus/>
</cp:coreProperties>
</file>