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A.B" sheetId="1" r:id="rId1"/>
    <sheet name="111C" sheetId="2" r:id="rId2"/>
  </sheets>
  <externalReferences>
    <externalReference r:id="rId5"/>
  </externalReferences>
  <definedNames>
    <definedName name="_10.電気_ガスおよび水道" localSheetId="0">'111A.B'!$A$1:$I$16</definedName>
    <definedName name="_10.電気_ガスおよび水道" localSheetId="1">'111C'!#REF!</definedName>
    <definedName name="_10.電気_ガスおよび水道">#REF!</definedName>
    <definedName name="_xlnm.Print_Area" localSheetId="0">'111A.B'!$A$1:$H$41</definedName>
    <definedName name="_xlnm.Print_Area" localSheetId="1">'111C'!$A$1:$J$24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<sst xmlns="http://schemas.openxmlformats.org/spreadsheetml/2006/main" count="133" uniqueCount="64">
  <si>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</si>
  <si>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</si>
  <si>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</si>
  <si>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</si>
  <si>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</si>
  <si>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</si>
  <si>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</si>
  <si>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</si>
  <si>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</si>
  <si>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大分～長崎</t>
  </si>
  <si>
    <t xml:space="preserve">               A  路  線  別  乗  客  数</t>
  </si>
  <si>
    <t xml:space="preserve"> 昭  和  51  年</t>
  </si>
  <si>
    <t>－</t>
  </si>
  <si>
    <t xml:space="preserve">     52</t>
  </si>
  <si>
    <t xml:space="preserve">     53</t>
  </si>
  <si>
    <t xml:space="preserve">         1  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</si>
  <si>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</si>
  <si>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</si>
  <si>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</si>
  <si>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</si>
  <si>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</si>
  <si>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</si>
  <si>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</si>
  <si>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</si>
  <si>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</si>
  <si>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</si>
  <si>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</si>
  <si>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  路  線  別  降  客  数</t>
  </si>
  <si>
    <t xml:space="preserve"> 昭  和  51  年</t>
  </si>
  <si>
    <t>C 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</si>
  <si>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</si>
  <si>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</si>
  <si>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</si>
  <si>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</si>
  <si>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</si>
  <si>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</si>
  <si>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</si>
  <si>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</si>
  <si>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昭和51年</t>
  </si>
  <si>
    <t>3,265,440</t>
  </si>
  <si>
    <t>1,766,143</t>
  </si>
  <si>
    <t>1,499,297</t>
  </si>
  <si>
    <t>2,996,913</t>
  </si>
  <si>
    <t>1,699,783</t>
  </si>
  <si>
    <t>1,297,130</t>
  </si>
  <si>
    <t xml:space="preserve"> 268,527</t>
  </si>
  <si>
    <t xml:space="preserve">  66,360</t>
  </si>
  <si>
    <t xml:space="preserve"> 202,167</t>
  </si>
  <si>
    <t xml:space="preserve">  52</t>
  </si>
  <si>
    <t xml:space="preserve">  53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</si>
  <si>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</si>
  <si>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</si>
  <si>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</si>
  <si>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</si>
  <si>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</si>
  <si>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</si>
  <si>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</si>
  <si>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</si>
  <si>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</si>
  <si>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</si>
  <si>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</si>
  <si>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</si>
  <si>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大分航空ターミナル株式会社</t>
  </si>
  <si>
    <t>注） 大分航空における取扱い分である。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</si>
</sst>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.0;[Red]\-#,##0.0"/>
    <numFmt numFmtId="179" formatCode="#,##0.0_);[Red]\(#,##0.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left" vertical="center" wrapText="1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3" fillId="0" borderId="15" xfId="0" applyNumberFormat="1" applyFont="1" applyBorder="1" applyAlignment="1" applyProtection="1">
      <alignment horizontal="left" vertical="center" wrapText="1"/>
      <protection locked="0"/>
    </xf>
    <xf numFmtId="176" fontId="18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vertical="center"/>
      <protection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17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 quotePrefix="1">
      <alignment horizontal="center" vertical="center"/>
      <protection locked="0"/>
    </xf>
    <xf numFmtId="176" fontId="24" fillId="0" borderId="17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48" applyNumberFormat="1" applyFont="1" applyBorder="1" applyAlignment="1" applyProtection="1">
      <alignment vertical="center"/>
      <protection/>
    </xf>
    <xf numFmtId="176" fontId="21" fillId="0" borderId="0" xfId="48" applyNumberFormat="1" applyFont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48" applyNumberFormat="1" applyFont="1" applyBorder="1" applyAlignment="1" applyProtection="1">
      <alignment vertical="center"/>
      <protection locked="0"/>
    </xf>
    <xf numFmtId="176" fontId="21" fillId="0" borderId="15" xfId="48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left" vertical="center" wrapText="1"/>
      <protection locked="0"/>
    </xf>
    <xf numFmtId="176" fontId="21" fillId="0" borderId="16" xfId="48" applyNumberFormat="1" applyFont="1" applyBorder="1" applyAlignment="1" applyProtection="1">
      <alignment horizontal="center" vertical="center"/>
      <protection locked="0"/>
    </xf>
    <xf numFmtId="176" fontId="21" fillId="0" borderId="14" xfId="48" applyNumberFormat="1" applyFont="1" applyBorder="1" applyAlignment="1" applyProtection="1">
      <alignment vertical="center"/>
      <protection locked="0"/>
    </xf>
    <xf numFmtId="176" fontId="21" fillId="0" borderId="14" xfId="48" applyNumberFormat="1" applyFont="1" applyBorder="1" applyAlignment="1" applyProtection="1">
      <alignment horizontal="right" vertical="center"/>
      <protection locked="0"/>
    </xf>
    <xf numFmtId="176" fontId="21" fillId="0" borderId="17" xfId="48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1" fillId="0" borderId="12" xfId="48" applyNumberFormat="1" applyFont="1" applyBorder="1" applyAlignment="1" applyProtection="1">
      <alignment vertical="center"/>
      <protection/>
    </xf>
    <xf numFmtId="177" fontId="27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1" fillId="0" borderId="15" xfId="0" applyNumberFormat="1" applyFont="1" applyBorder="1" applyAlignment="1" applyProtection="1" quotePrefix="1">
      <alignment/>
      <protection locked="0"/>
    </xf>
    <xf numFmtId="177" fontId="26" fillId="0" borderId="15" xfId="0" applyNumberFormat="1" applyFont="1" applyBorder="1" applyAlignment="1" applyProtection="1">
      <alignment horizont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7" xfId="48" applyNumberFormat="1" applyFont="1" applyBorder="1" applyAlignment="1" applyProtection="1" quotePrefix="1">
      <alignment horizontal="left"/>
      <protection locked="0"/>
    </xf>
    <xf numFmtId="41" fontId="21" fillId="0" borderId="0" xfId="48" applyNumberFormat="1" applyFont="1" applyAlignment="1" applyProtection="1" quotePrefix="1">
      <alignment horizontal="left"/>
      <protection locked="0"/>
    </xf>
    <xf numFmtId="177" fontId="24" fillId="0" borderId="0" xfId="0" applyNumberFormat="1" applyFont="1" applyAlignment="1" applyProtection="1">
      <alignment/>
      <protection/>
    </xf>
    <xf numFmtId="178" fontId="21" fillId="0" borderId="17" xfId="48" applyNumberFormat="1" applyFont="1" applyBorder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179" fontId="21" fillId="0" borderId="17" xfId="0" applyNumberFormat="1" applyFont="1" applyBorder="1" applyAlignment="1" applyProtection="1">
      <alignment/>
      <protection/>
    </xf>
    <xf numFmtId="179" fontId="21" fillId="0" borderId="0" xfId="0" applyNumberFormat="1" applyFont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 horizontal="center"/>
      <protection locked="0"/>
    </xf>
    <xf numFmtId="178" fontId="24" fillId="0" borderId="17" xfId="48" applyNumberFormat="1" applyFont="1" applyBorder="1" applyAlignment="1" applyProtection="1">
      <alignment/>
      <protection locked="0"/>
    </xf>
    <xf numFmtId="178" fontId="24" fillId="0" borderId="0" xfId="48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 quotePrefix="1">
      <alignment horizontal="center"/>
      <protection locked="0"/>
    </xf>
    <xf numFmtId="178" fontId="21" fillId="0" borderId="17" xfId="48" applyNumberFormat="1" applyFont="1" applyBorder="1" applyAlignment="1" applyProtection="1">
      <alignment/>
      <protection/>
    </xf>
    <xf numFmtId="178" fontId="21" fillId="0" borderId="15" xfId="48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E16" sqref="E16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9.75390625" style="3" customWidth="1"/>
    <col min="11" max="16384" width="15.25390625" style="3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8" ht="14.25" customHeight="1" thickBot="1">
      <c r="A2" s="4" t="s">
        <v>1</v>
      </c>
      <c r="B2" s="5"/>
      <c r="C2" s="5"/>
      <c r="D2" s="5"/>
      <c r="E2" s="5"/>
      <c r="F2" s="5"/>
      <c r="G2" s="5"/>
      <c r="H2" s="6"/>
    </row>
    <row r="3" spans="1:8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2:8" ht="17.25" customHeight="1">
      <c r="B4" s="10" t="s">
        <v>10</v>
      </c>
      <c r="C4" s="10"/>
      <c r="D4" s="10"/>
      <c r="E4" s="10"/>
      <c r="F4" s="10"/>
      <c r="G4" s="10"/>
      <c r="H4" s="11"/>
    </row>
    <row r="5" spans="1:8" ht="12" customHeight="1">
      <c r="A5" s="12"/>
      <c r="B5" s="13"/>
      <c r="C5" s="13"/>
      <c r="D5" s="13"/>
      <c r="E5" s="13"/>
      <c r="F5" s="13"/>
      <c r="G5" s="13"/>
      <c r="H5" s="14"/>
    </row>
    <row r="6" spans="1:8" ht="12" customHeight="1">
      <c r="A6" s="15" t="s">
        <v>11</v>
      </c>
      <c r="B6" s="16">
        <v>412319</v>
      </c>
      <c r="C6" s="17">
        <v>141699</v>
      </c>
      <c r="D6" s="17">
        <v>228481</v>
      </c>
      <c r="E6" s="18">
        <v>631</v>
      </c>
      <c r="F6" s="17">
        <v>14563</v>
      </c>
      <c r="G6" s="17">
        <v>26945</v>
      </c>
      <c r="H6" s="18" t="s">
        <v>12</v>
      </c>
    </row>
    <row r="7" spans="1:8" ht="12" customHeight="1">
      <c r="A7" s="15" t="s">
        <v>13</v>
      </c>
      <c r="B7" s="19">
        <v>469113</v>
      </c>
      <c r="C7" s="20">
        <v>167692</v>
      </c>
      <c r="D7" s="20">
        <v>246552</v>
      </c>
      <c r="E7" s="18" t="s">
        <v>12</v>
      </c>
      <c r="F7" s="20">
        <v>26443</v>
      </c>
      <c r="G7" s="20">
        <v>28426</v>
      </c>
      <c r="H7" s="18" t="s">
        <v>12</v>
      </c>
    </row>
    <row r="8" spans="1:8" s="23" customFormat="1" ht="12" customHeight="1">
      <c r="A8" s="21"/>
      <c r="B8" s="22"/>
      <c r="C8" s="4"/>
      <c r="D8" s="4"/>
      <c r="E8" s="4"/>
      <c r="F8" s="4"/>
      <c r="G8" s="4"/>
      <c r="H8" s="20"/>
    </row>
    <row r="9" spans="1:8" ht="12" customHeight="1">
      <c r="A9" s="24" t="s">
        <v>14</v>
      </c>
      <c r="B9" s="25">
        <f aca="true" t="shared" si="0" ref="B9:H9">SUM(B11:B22)</f>
        <v>502232</v>
      </c>
      <c r="C9" s="26">
        <f t="shared" si="0"/>
        <v>184111</v>
      </c>
      <c r="D9" s="26">
        <f t="shared" si="0"/>
        <v>251972</v>
      </c>
      <c r="E9" s="27" t="s">
        <v>12</v>
      </c>
      <c r="F9" s="26">
        <f t="shared" si="0"/>
        <v>31782</v>
      </c>
      <c r="G9" s="26">
        <f t="shared" si="0"/>
        <v>31496</v>
      </c>
      <c r="H9" s="26">
        <f t="shared" si="0"/>
        <v>2871</v>
      </c>
    </row>
    <row r="10" spans="1:8" ht="12" customHeight="1">
      <c r="A10" s="28"/>
      <c r="B10" s="19"/>
      <c r="C10" s="20"/>
      <c r="E10" s="20"/>
      <c r="F10" s="20"/>
      <c r="G10" s="20"/>
      <c r="H10" s="20"/>
    </row>
    <row r="11" spans="1:8" ht="12" customHeight="1">
      <c r="A11" s="28" t="s">
        <v>15</v>
      </c>
      <c r="B11" s="29">
        <f>SUM(C11:H11)</f>
        <v>39458</v>
      </c>
      <c r="C11" s="30">
        <v>13493</v>
      </c>
      <c r="D11" s="30">
        <v>21251</v>
      </c>
      <c r="E11" s="18" t="s">
        <v>12</v>
      </c>
      <c r="F11" s="30">
        <v>2147</v>
      </c>
      <c r="G11" s="30">
        <v>2567</v>
      </c>
      <c r="H11" s="18" t="s">
        <v>12</v>
      </c>
    </row>
    <row r="12" spans="1:8" ht="12" customHeight="1">
      <c r="A12" s="15" t="s">
        <v>16</v>
      </c>
      <c r="B12" s="29">
        <f aca="true" t="shared" si="1" ref="B12:B22">SUM(C12:H12)</f>
        <v>36503</v>
      </c>
      <c r="C12" s="30">
        <v>13138</v>
      </c>
      <c r="D12" s="30">
        <v>18880</v>
      </c>
      <c r="E12" s="18" t="s">
        <v>12</v>
      </c>
      <c r="F12" s="30">
        <v>2225</v>
      </c>
      <c r="G12" s="30">
        <v>2260</v>
      </c>
      <c r="H12" s="18" t="s">
        <v>12</v>
      </c>
    </row>
    <row r="13" spans="1:8" ht="12" customHeight="1">
      <c r="A13" s="15" t="s">
        <v>17</v>
      </c>
      <c r="B13" s="29">
        <f t="shared" si="1"/>
        <v>47427</v>
      </c>
      <c r="C13" s="30">
        <v>16508</v>
      </c>
      <c r="D13" s="30">
        <v>24734</v>
      </c>
      <c r="E13" s="18" t="s">
        <v>12</v>
      </c>
      <c r="F13" s="30">
        <v>2843</v>
      </c>
      <c r="G13" s="30">
        <v>3342</v>
      </c>
      <c r="H13" s="18" t="s">
        <v>12</v>
      </c>
    </row>
    <row r="14" spans="1:8" ht="12" customHeight="1">
      <c r="A14" s="15" t="s">
        <v>18</v>
      </c>
      <c r="B14" s="29">
        <f t="shared" si="1"/>
        <v>41340</v>
      </c>
      <c r="C14" s="30">
        <v>13435</v>
      </c>
      <c r="D14" s="30">
        <v>22227</v>
      </c>
      <c r="E14" s="18" t="s">
        <v>12</v>
      </c>
      <c r="F14" s="30">
        <v>3032</v>
      </c>
      <c r="G14" s="30">
        <v>2646</v>
      </c>
      <c r="H14" s="18" t="s">
        <v>12</v>
      </c>
    </row>
    <row r="15" spans="1:8" ht="12" customHeight="1">
      <c r="A15" s="15" t="s">
        <v>19</v>
      </c>
      <c r="B15" s="29">
        <f t="shared" si="1"/>
        <v>43496</v>
      </c>
      <c r="C15" s="30">
        <v>14524</v>
      </c>
      <c r="D15" s="30">
        <v>23392</v>
      </c>
      <c r="E15" s="18" t="s">
        <v>12</v>
      </c>
      <c r="F15" s="30">
        <v>2757</v>
      </c>
      <c r="G15" s="30">
        <v>2823</v>
      </c>
      <c r="H15" s="18" t="s">
        <v>12</v>
      </c>
    </row>
    <row r="16" spans="1:8" s="23" customFormat="1" ht="12" customHeight="1">
      <c r="A16" s="15" t="s">
        <v>20</v>
      </c>
      <c r="B16" s="29">
        <f t="shared" si="1"/>
        <v>34503</v>
      </c>
      <c r="C16" s="30">
        <v>12572</v>
      </c>
      <c r="D16" s="30">
        <v>17712</v>
      </c>
      <c r="E16" s="18" t="s">
        <v>12</v>
      </c>
      <c r="F16" s="30">
        <v>2212</v>
      </c>
      <c r="G16" s="30">
        <v>2007</v>
      </c>
      <c r="H16" s="18" t="s">
        <v>12</v>
      </c>
    </row>
    <row r="17" spans="1:8" ht="12" customHeight="1">
      <c r="A17" s="15" t="s">
        <v>21</v>
      </c>
      <c r="B17" s="29">
        <f t="shared" si="1"/>
        <v>36359</v>
      </c>
      <c r="C17" s="30">
        <v>13734</v>
      </c>
      <c r="D17" s="30">
        <v>17728</v>
      </c>
      <c r="E17" s="18" t="s">
        <v>12</v>
      </c>
      <c r="F17" s="31">
        <v>2505</v>
      </c>
      <c r="G17" s="30">
        <v>2392</v>
      </c>
      <c r="H17" s="18" t="s">
        <v>12</v>
      </c>
    </row>
    <row r="18" spans="1:8" ht="12" customHeight="1">
      <c r="A18" s="15" t="s">
        <v>22</v>
      </c>
      <c r="B18" s="29">
        <f t="shared" si="1"/>
        <v>52961</v>
      </c>
      <c r="C18" s="30">
        <v>19348</v>
      </c>
      <c r="D18" s="30">
        <v>26243</v>
      </c>
      <c r="E18" s="18" t="s">
        <v>12</v>
      </c>
      <c r="F18" s="32">
        <v>2739</v>
      </c>
      <c r="G18" s="30">
        <v>4631</v>
      </c>
      <c r="H18" s="18" t="s">
        <v>12</v>
      </c>
    </row>
    <row r="19" spans="1:8" ht="12" customHeight="1">
      <c r="A19" s="15" t="s">
        <v>23</v>
      </c>
      <c r="B19" s="29">
        <f t="shared" si="1"/>
        <v>41658</v>
      </c>
      <c r="C19" s="30">
        <v>16602</v>
      </c>
      <c r="D19" s="30">
        <v>19914</v>
      </c>
      <c r="E19" s="18" t="s">
        <v>12</v>
      </c>
      <c r="F19" s="30">
        <v>2716</v>
      </c>
      <c r="G19" s="30">
        <v>2426</v>
      </c>
      <c r="H19" s="18" t="s">
        <v>12</v>
      </c>
    </row>
    <row r="20" spans="1:9" ht="12" customHeight="1">
      <c r="A20" s="15" t="s">
        <v>24</v>
      </c>
      <c r="B20" s="29">
        <f t="shared" si="1"/>
        <v>50904</v>
      </c>
      <c r="C20" s="30">
        <v>19335</v>
      </c>
      <c r="D20" s="30">
        <v>24327</v>
      </c>
      <c r="E20" s="18" t="s">
        <v>12</v>
      </c>
      <c r="F20" s="30">
        <v>3309</v>
      </c>
      <c r="G20" s="30">
        <v>2839</v>
      </c>
      <c r="H20" s="18">
        <v>1094</v>
      </c>
      <c r="I20" s="33"/>
    </row>
    <row r="21" spans="1:8" ht="12" customHeight="1">
      <c r="A21" s="15" t="s">
        <v>25</v>
      </c>
      <c r="B21" s="29">
        <f t="shared" si="1"/>
        <v>48270</v>
      </c>
      <c r="C21" s="32">
        <v>18611</v>
      </c>
      <c r="D21" s="32">
        <v>22741</v>
      </c>
      <c r="E21" s="18" t="s">
        <v>12</v>
      </c>
      <c r="F21" s="32">
        <v>3413</v>
      </c>
      <c r="G21" s="32">
        <v>2329</v>
      </c>
      <c r="H21" s="18">
        <v>1176</v>
      </c>
    </row>
    <row r="22" spans="1:10" ht="12" customHeight="1">
      <c r="A22" s="34" t="s">
        <v>26</v>
      </c>
      <c r="B22" s="29">
        <f t="shared" si="1"/>
        <v>29353</v>
      </c>
      <c r="C22" s="35">
        <v>12811</v>
      </c>
      <c r="D22" s="35">
        <v>12823</v>
      </c>
      <c r="E22" s="18" t="s">
        <v>12</v>
      </c>
      <c r="F22" s="35">
        <v>1884</v>
      </c>
      <c r="G22" s="35">
        <v>1234</v>
      </c>
      <c r="H22" s="36">
        <v>601</v>
      </c>
      <c r="J22" s="11"/>
    </row>
    <row r="23" spans="1:10" ht="17.25" customHeight="1">
      <c r="A23" s="37"/>
      <c r="B23" s="10" t="s">
        <v>27</v>
      </c>
      <c r="C23" s="10"/>
      <c r="D23" s="10"/>
      <c r="E23" s="10"/>
      <c r="F23" s="10"/>
      <c r="G23" s="10"/>
      <c r="J23" s="11"/>
    </row>
    <row r="24" spans="1:9" ht="12" customHeight="1">
      <c r="A24" s="12"/>
      <c r="B24" s="38"/>
      <c r="C24" s="38"/>
      <c r="D24" s="38"/>
      <c r="E24" s="38"/>
      <c r="F24" s="38"/>
      <c r="G24" s="38"/>
      <c r="I24" s="30"/>
    </row>
    <row r="25" spans="1:9" ht="12" customHeight="1">
      <c r="A25" s="15" t="s">
        <v>28</v>
      </c>
      <c r="B25" s="39">
        <v>375567</v>
      </c>
      <c r="C25" s="40">
        <v>133690</v>
      </c>
      <c r="D25" s="40">
        <v>203722</v>
      </c>
      <c r="E25" s="41">
        <v>797</v>
      </c>
      <c r="F25" s="40">
        <v>14739</v>
      </c>
      <c r="G25" s="40">
        <v>22619</v>
      </c>
      <c r="H25" s="41" t="s">
        <v>12</v>
      </c>
      <c r="I25" s="30"/>
    </row>
    <row r="26" spans="1:9" ht="12" customHeight="1">
      <c r="A26" s="15" t="s">
        <v>13</v>
      </c>
      <c r="B26" s="42">
        <v>460691</v>
      </c>
      <c r="C26" s="32">
        <v>164444</v>
      </c>
      <c r="D26" s="32">
        <v>238659</v>
      </c>
      <c r="E26" s="18" t="s">
        <v>12</v>
      </c>
      <c r="F26" s="32">
        <v>27389</v>
      </c>
      <c r="G26" s="32">
        <v>30199</v>
      </c>
      <c r="H26" s="18" t="s">
        <v>12</v>
      </c>
      <c r="I26" s="30"/>
    </row>
    <row r="27" spans="1:2" ht="12" customHeight="1">
      <c r="A27" s="21"/>
      <c r="B27" s="19"/>
    </row>
    <row r="28" spans="1:9" ht="12" customHeight="1">
      <c r="A28" s="24" t="s">
        <v>14</v>
      </c>
      <c r="B28" s="43">
        <f aca="true" t="shared" si="2" ref="B28:H28">SUM(B30:B41)</f>
        <v>492162</v>
      </c>
      <c r="C28" s="44">
        <f t="shared" si="2"/>
        <v>191085</v>
      </c>
      <c r="D28" s="44">
        <f t="shared" si="2"/>
        <v>233345</v>
      </c>
      <c r="E28" s="27" t="s">
        <v>12</v>
      </c>
      <c r="F28" s="44">
        <f t="shared" si="2"/>
        <v>31699</v>
      </c>
      <c r="G28" s="44">
        <f t="shared" si="2"/>
        <v>34179</v>
      </c>
      <c r="H28" s="44">
        <f t="shared" si="2"/>
        <v>2927</v>
      </c>
      <c r="I28" s="30"/>
    </row>
    <row r="29" spans="1:9" ht="12" customHeight="1">
      <c r="A29" s="28"/>
      <c r="B29" s="22"/>
      <c r="C29" s="33"/>
      <c r="D29" s="33"/>
      <c r="E29" s="33"/>
      <c r="F29" s="33"/>
      <c r="G29" s="33"/>
      <c r="H29" s="30"/>
      <c r="I29" s="30"/>
    </row>
    <row r="30" spans="1:9" ht="12" customHeight="1">
      <c r="A30" s="28" t="s">
        <v>15</v>
      </c>
      <c r="B30" s="29">
        <f>SUM(C30:H30)</f>
        <v>33730</v>
      </c>
      <c r="C30" s="30">
        <v>12336</v>
      </c>
      <c r="D30" s="30">
        <v>17364</v>
      </c>
      <c r="E30" s="31" t="s">
        <v>12</v>
      </c>
      <c r="F30" s="30">
        <v>1932</v>
      </c>
      <c r="G30" s="30">
        <v>2098</v>
      </c>
      <c r="H30" s="31" t="s">
        <v>12</v>
      </c>
      <c r="I30" s="30"/>
    </row>
    <row r="31" spans="1:9" ht="12" customHeight="1">
      <c r="A31" s="15" t="s">
        <v>16</v>
      </c>
      <c r="B31" s="29">
        <f aca="true" t="shared" si="3" ref="B31:B41">SUM(C31:H31)</f>
        <v>35240</v>
      </c>
      <c r="C31" s="30">
        <v>14119</v>
      </c>
      <c r="D31" s="30">
        <v>16216</v>
      </c>
      <c r="E31" s="31" t="s">
        <v>12</v>
      </c>
      <c r="F31" s="30">
        <v>2253</v>
      </c>
      <c r="G31" s="30">
        <v>2652</v>
      </c>
      <c r="H31" s="31" t="s">
        <v>12</v>
      </c>
      <c r="I31" s="30"/>
    </row>
    <row r="32" spans="1:9" ht="12" customHeight="1">
      <c r="A32" s="15" t="s">
        <v>17</v>
      </c>
      <c r="B32" s="29">
        <f t="shared" si="3"/>
        <v>47305</v>
      </c>
      <c r="C32" s="30">
        <v>18018</v>
      </c>
      <c r="D32" s="30">
        <v>22610</v>
      </c>
      <c r="E32" s="31" t="s">
        <v>12</v>
      </c>
      <c r="F32" s="30">
        <v>2979</v>
      </c>
      <c r="G32" s="30">
        <v>3698</v>
      </c>
      <c r="H32" s="31" t="s">
        <v>12</v>
      </c>
      <c r="I32" s="30"/>
    </row>
    <row r="33" spans="1:9" ht="12" customHeight="1">
      <c r="A33" s="15" t="s">
        <v>18</v>
      </c>
      <c r="B33" s="29">
        <f t="shared" si="3"/>
        <v>39293</v>
      </c>
      <c r="C33" s="30">
        <v>14291</v>
      </c>
      <c r="D33" s="30">
        <v>19350</v>
      </c>
      <c r="E33" s="31" t="s">
        <v>12</v>
      </c>
      <c r="F33" s="30">
        <v>2952</v>
      </c>
      <c r="G33" s="30">
        <v>2700</v>
      </c>
      <c r="H33" s="31" t="s">
        <v>12</v>
      </c>
      <c r="I33" s="31"/>
    </row>
    <row r="34" spans="1:9" s="23" customFormat="1" ht="12" customHeight="1">
      <c r="A34" s="15" t="s">
        <v>19</v>
      </c>
      <c r="B34" s="29">
        <f t="shared" si="3"/>
        <v>41306</v>
      </c>
      <c r="C34" s="30">
        <v>15280</v>
      </c>
      <c r="D34" s="30">
        <v>20313</v>
      </c>
      <c r="E34" s="31" t="s">
        <v>12</v>
      </c>
      <c r="F34" s="30">
        <v>3020</v>
      </c>
      <c r="G34" s="30">
        <v>2693</v>
      </c>
      <c r="H34" s="31" t="s">
        <v>12</v>
      </c>
      <c r="I34" s="31"/>
    </row>
    <row r="35" spans="1:8" ht="12" customHeight="1">
      <c r="A35" s="15" t="s">
        <v>20</v>
      </c>
      <c r="B35" s="29">
        <f t="shared" si="3"/>
        <v>33187</v>
      </c>
      <c r="C35" s="30">
        <v>12847</v>
      </c>
      <c r="D35" s="30">
        <v>16089</v>
      </c>
      <c r="E35" s="31" t="s">
        <v>12</v>
      </c>
      <c r="F35" s="30">
        <v>2174</v>
      </c>
      <c r="G35" s="30">
        <v>2077</v>
      </c>
      <c r="H35" s="31" t="s">
        <v>12</v>
      </c>
    </row>
    <row r="36" spans="1:8" ht="12" customHeight="1">
      <c r="A36" s="15" t="s">
        <v>21</v>
      </c>
      <c r="B36" s="29">
        <f t="shared" si="3"/>
        <v>40596</v>
      </c>
      <c r="C36" s="30">
        <v>16347</v>
      </c>
      <c r="D36" s="30">
        <v>19024</v>
      </c>
      <c r="E36" s="31" t="s">
        <v>12</v>
      </c>
      <c r="F36" s="30">
        <v>2630</v>
      </c>
      <c r="G36" s="30">
        <v>2595</v>
      </c>
      <c r="H36" s="31" t="s">
        <v>12</v>
      </c>
    </row>
    <row r="37" spans="1:8" ht="12" customHeight="1">
      <c r="A37" s="15" t="s">
        <v>22</v>
      </c>
      <c r="B37" s="29">
        <f t="shared" si="3"/>
        <v>50559</v>
      </c>
      <c r="C37" s="30">
        <v>19144</v>
      </c>
      <c r="D37" s="30">
        <v>24608</v>
      </c>
      <c r="E37" s="31" t="s">
        <v>12</v>
      </c>
      <c r="F37" s="30">
        <v>2758</v>
      </c>
      <c r="G37" s="30">
        <v>4049</v>
      </c>
      <c r="H37" s="31" t="s">
        <v>12</v>
      </c>
    </row>
    <row r="38" spans="1:8" ht="12" customHeight="1">
      <c r="A38" s="15" t="s">
        <v>23</v>
      </c>
      <c r="B38" s="29">
        <f t="shared" si="3"/>
        <v>39378</v>
      </c>
      <c r="C38" s="30">
        <v>15192</v>
      </c>
      <c r="D38" s="30">
        <v>19092</v>
      </c>
      <c r="E38" s="31" t="s">
        <v>12</v>
      </c>
      <c r="F38" s="30">
        <v>2745</v>
      </c>
      <c r="G38" s="30">
        <v>2349</v>
      </c>
      <c r="H38" s="31" t="s">
        <v>12</v>
      </c>
    </row>
    <row r="39" spans="1:8" ht="12" customHeight="1">
      <c r="A39" s="15" t="s">
        <v>24</v>
      </c>
      <c r="B39" s="29">
        <v>47354</v>
      </c>
      <c r="C39" s="30">
        <v>19080</v>
      </c>
      <c r="D39" s="30">
        <v>21545</v>
      </c>
      <c r="E39" s="31" t="s">
        <v>12</v>
      </c>
      <c r="F39" s="30">
        <v>3024</v>
      </c>
      <c r="G39" s="30">
        <v>3705</v>
      </c>
      <c r="H39" s="31">
        <v>1073</v>
      </c>
    </row>
    <row r="40" spans="1:8" ht="12" customHeight="1">
      <c r="A40" s="15" t="s">
        <v>25</v>
      </c>
      <c r="B40" s="29">
        <f t="shared" si="3"/>
        <v>46661</v>
      </c>
      <c r="C40" s="30">
        <v>18391</v>
      </c>
      <c r="D40" s="30">
        <v>20656</v>
      </c>
      <c r="E40" s="31" t="s">
        <v>12</v>
      </c>
      <c r="F40" s="30">
        <v>3146</v>
      </c>
      <c r="G40" s="30">
        <v>3305</v>
      </c>
      <c r="H40" s="31">
        <v>1163</v>
      </c>
    </row>
    <row r="41" spans="1:8" ht="12" customHeight="1">
      <c r="A41" s="34" t="s">
        <v>26</v>
      </c>
      <c r="B41" s="45">
        <f t="shared" si="3"/>
        <v>37553</v>
      </c>
      <c r="C41" s="35">
        <v>16040</v>
      </c>
      <c r="D41" s="35">
        <v>16478</v>
      </c>
      <c r="E41" s="36" t="s">
        <v>12</v>
      </c>
      <c r="F41" s="35">
        <v>2086</v>
      </c>
      <c r="G41" s="35">
        <v>2258</v>
      </c>
      <c r="H41" s="36">
        <v>691</v>
      </c>
    </row>
    <row r="42" spans="1:7" ht="12" customHeight="1">
      <c r="A42" s="33"/>
      <c r="B42" s="33"/>
      <c r="C42" s="33"/>
      <c r="D42" s="33"/>
      <c r="E42" s="33"/>
      <c r="F42" s="33"/>
      <c r="G42" s="33"/>
    </row>
    <row r="46" spans="4:7" ht="12" customHeight="1">
      <c r="D46" s="30"/>
      <c r="E46" s="30"/>
      <c r="F46" s="30"/>
      <c r="G46" s="30"/>
    </row>
    <row r="47" spans="4:7" ht="12" customHeight="1">
      <c r="D47" s="30"/>
      <c r="E47" s="30"/>
      <c r="F47" s="30"/>
      <c r="G47" s="30"/>
    </row>
    <row r="48" spans="4:7" ht="12" customHeight="1">
      <c r="D48" s="30"/>
      <c r="E48" s="30"/>
      <c r="F48" s="30"/>
      <c r="G48" s="30"/>
    </row>
    <row r="49" spans="4:7" ht="12" customHeight="1">
      <c r="D49" s="30"/>
      <c r="E49" s="30"/>
      <c r="F49" s="30"/>
      <c r="G49" s="30"/>
    </row>
    <row r="50" spans="4:8" ht="12" customHeight="1">
      <c r="D50" s="30"/>
      <c r="E50" s="30"/>
      <c r="F50" s="30"/>
      <c r="G50" s="30"/>
      <c r="H50" s="20"/>
    </row>
    <row r="51" spans="4:7" ht="12" customHeight="1">
      <c r="D51" s="30"/>
      <c r="E51" s="30"/>
      <c r="F51" s="30"/>
      <c r="G51" s="30"/>
    </row>
    <row r="52" spans="4:7" ht="12" customHeight="1">
      <c r="D52" s="30"/>
      <c r="E52" s="30"/>
      <c r="F52" s="30"/>
      <c r="G52" s="30"/>
    </row>
    <row r="53" spans="4:7" ht="12" customHeight="1">
      <c r="D53" s="30"/>
      <c r="E53" s="30"/>
      <c r="F53" s="30"/>
      <c r="G53" s="30"/>
    </row>
    <row r="54" spans="4:7" ht="12" customHeight="1">
      <c r="D54" s="30"/>
      <c r="E54" s="30"/>
      <c r="F54" s="30"/>
      <c r="G54" s="30"/>
    </row>
    <row r="55" spans="4:7" ht="12" customHeight="1">
      <c r="D55" s="30"/>
      <c r="E55" s="30"/>
      <c r="F55" s="30"/>
      <c r="G55" s="30"/>
    </row>
    <row r="56" spans="4:7" ht="12" customHeight="1">
      <c r="D56" s="30"/>
      <c r="E56" s="30"/>
      <c r="F56" s="30"/>
      <c r="G56" s="30"/>
    </row>
    <row r="57" spans="4:7" ht="12" customHeight="1">
      <c r="D57" s="30"/>
      <c r="E57" s="30"/>
      <c r="F57" s="30"/>
      <c r="G57" s="30"/>
    </row>
  </sheetData>
  <sheetProtection/>
  <mergeCells count="3">
    <mergeCell ref="A1:I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E16" sqref="E16"/>
    </sheetView>
  </sheetViews>
  <sheetFormatPr defaultColWidth="15.25390625" defaultRowHeight="12" customHeight="1"/>
  <cols>
    <col min="1" max="1" width="10.125" style="49" customWidth="1"/>
    <col min="2" max="7" width="12.75390625" style="49" customWidth="1"/>
    <col min="8" max="10" width="11.75390625" style="49" customWidth="1"/>
    <col min="11" max="11" width="10.875" style="49" customWidth="1"/>
    <col min="12" max="12" width="9.75390625" style="49" customWidth="1"/>
    <col min="13" max="16384" width="15.25390625" style="49" customWidth="1"/>
  </cols>
  <sheetData>
    <row r="1" spans="1:12" ht="1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8"/>
    </row>
    <row r="2" spans="1:12" ht="12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47"/>
      <c r="L2" s="48"/>
    </row>
    <row r="3" spans="1:12" s="57" customFormat="1" ht="12" customHeight="1">
      <c r="A3" s="52" t="s">
        <v>31</v>
      </c>
      <c r="B3" s="53" t="s">
        <v>32</v>
      </c>
      <c r="C3" s="54"/>
      <c r="D3" s="55"/>
      <c r="E3" s="53" t="s">
        <v>33</v>
      </c>
      <c r="F3" s="54"/>
      <c r="G3" s="55"/>
      <c r="H3" s="53" t="s">
        <v>34</v>
      </c>
      <c r="I3" s="54"/>
      <c r="J3" s="54"/>
      <c r="K3" s="56"/>
      <c r="L3" s="56"/>
    </row>
    <row r="4" spans="1:12" s="57" customFormat="1" ht="12" customHeight="1">
      <c r="A4" s="58"/>
      <c r="B4" s="59" t="s">
        <v>35</v>
      </c>
      <c r="C4" s="59" t="s">
        <v>36</v>
      </c>
      <c r="D4" s="59" t="s">
        <v>37</v>
      </c>
      <c r="E4" s="59" t="s">
        <v>35</v>
      </c>
      <c r="F4" s="59" t="s">
        <v>36</v>
      </c>
      <c r="G4" s="59" t="s">
        <v>37</v>
      </c>
      <c r="H4" s="59" t="s">
        <v>35</v>
      </c>
      <c r="I4" s="59" t="s">
        <v>36</v>
      </c>
      <c r="J4" s="59" t="s">
        <v>37</v>
      </c>
      <c r="K4" s="56"/>
      <c r="L4" s="56"/>
    </row>
    <row r="5" spans="1:12" s="63" customFormat="1" ht="12" customHeight="1">
      <c r="A5" s="60" t="s">
        <v>38</v>
      </c>
      <c r="B5" s="61" t="s">
        <v>39</v>
      </c>
      <c r="C5" s="62" t="s">
        <v>40</v>
      </c>
      <c r="D5" s="62" t="s">
        <v>41</v>
      </c>
      <c r="E5" s="62" t="s">
        <v>42</v>
      </c>
      <c r="F5" s="62" t="s">
        <v>43</v>
      </c>
      <c r="G5" s="62" t="s">
        <v>44</v>
      </c>
      <c r="H5" s="62" t="s">
        <v>45</v>
      </c>
      <c r="I5" s="62" t="s">
        <v>46</v>
      </c>
      <c r="J5" s="62" t="s">
        <v>47</v>
      </c>
      <c r="K5" s="48"/>
      <c r="L5" s="48"/>
    </row>
    <row r="6" spans="1:12" ht="12" customHeight="1">
      <c r="A6" s="60" t="s">
        <v>48</v>
      </c>
      <c r="B6" s="64">
        <v>3328626.6</v>
      </c>
      <c r="C6" s="65">
        <v>1777453.4</v>
      </c>
      <c r="D6" s="65">
        <v>1551173.2</v>
      </c>
      <c r="E6" s="65">
        <v>3049131.3</v>
      </c>
      <c r="F6" s="65">
        <v>1710245.9</v>
      </c>
      <c r="G6" s="65">
        <v>1338885.4</v>
      </c>
      <c r="H6" s="65">
        <v>279495.3</v>
      </c>
      <c r="I6" s="65">
        <v>67207.5</v>
      </c>
      <c r="J6" s="65">
        <v>212287.8</v>
      </c>
      <c r="K6" s="48"/>
      <c r="L6" s="48"/>
    </row>
    <row r="7" spans="2:12" ht="12" customHeight="1">
      <c r="B7" s="66"/>
      <c r="C7" s="67"/>
      <c r="D7" s="67"/>
      <c r="K7" s="48"/>
      <c r="L7" s="48"/>
    </row>
    <row r="8" spans="1:12" ht="12" customHeight="1">
      <c r="A8" s="68" t="s">
        <v>49</v>
      </c>
      <c r="B8" s="69">
        <f aca="true" t="shared" si="0" ref="B8:J8">SUM(B10:B21)</f>
        <v>4181318.0000000005</v>
      </c>
      <c r="C8" s="70">
        <f t="shared" si="0"/>
        <v>2517586.6999999997</v>
      </c>
      <c r="D8" s="70">
        <f t="shared" si="0"/>
        <v>1763731.3</v>
      </c>
      <c r="E8" s="70">
        <f t="shared" si="0"/>
        <v>3881086.3999999994</v>
      </c>
      <c r="F8" s="70">
        <f t="shared" si="0"/>
        <v>2338996.3</v>
      </c>
      <c r="G8" s="70">
        <f t="shared" si="0"/>
        <v>1542090.0999999999</v>
      </c>
      <c r="H8" s="70">
        <f t="shared" si="0"/>
        <v>300231.60000000003</v>
      </c>
      <c r="I8" s="70">
        <f t="shared" si="0"/>
        <v>78590.4</v>
      </c>
      <c r="J8" s="70">
        <f t="shared" si="0"/>
        <v>221641.19999999998</v>
      </c>
      <c r="K8" s="48"/>
      <c r="L8" s="48"/>
    </row>
    <row r="9" spans="1:14" ht="12" customHeight="1">
      <c r="A9" s="60"/>
      <c r="B9" s="66"/>
      <c r="C9" s="71"/>
      <c r="D9" s="67"/>
      <c r="E9" s="72"/>
      <c r="F9" s="72"/>
      <c r="G9" s="72"/>
      <c r="H9" s="72"/>
      <c r="I9" s="72"/>
      <c r="J9" s="72"/>
      <c r="K9" s="48"/>
      <c r="L9" s="48"/>
      <c r="M9" s="73"/>
      <c r="N9" s="73"/>
    </row>
    <row r="10" spans="1:12" ht="12" customHeight="1">
      <c r="A10" s="74" t="s">
        <v>50</v>
      </c>
      <c r="B10" s="75">
        <f aca="true" t="shared" si="1" ref="B10:B21">E10+H10</f>
        <v>292428.5</v>
      </c>
      <c r="C10" s="65">
        <f aca="true" t="shared" si="2" ref="C10:D21">SUM(F10,I10)</f>
        <v>192419.09999999998</v>
      </c>
      <c r="D10" s="65">
        <f>SUM(G10,J10)</f>
        <v>100009.40000000001</v>
      </c>
      <c r="E10" s="65">
        <f>SUM(F10:G10)</f>
        <v>270204.1</v>
      </c>
      <c r="F10" s="65">
        <v>185450.8</v>
      </c>
      <c r="G10" s="65">
        <v>84753.3</v>
      </c>
      <c r="H10" s="65">
        <f>SUM(I10:J10)</f>
        <v>22224.4</v>
      </c>
      <c r="I10" s="65">
        <v>6968.3</v>
      </c>
      <c r="J10" s="65">
        <v>15256.1</v>
      </c>
      <c r="K10" s="48"/>
      <c r="L10" s="48"/>
    </row>
    <row r="11" spans="1:12" ht="12" customHeight="1">
      <c r="A11" s="74" t="s">
        <v>51</v>
      </c>
      <c r="B11" s="75">
        <f t="shared" si="1"/>
        <v>282614.8</v>
      </c>
      <c r="C11" s="65">
        <f t="shared" si="2"/>
        <v>169751.7</v>
      </c>
      <c r="D11" s="65">
        <f t="shared" si="2"/>
        <v>112863.1</v>
      </c>
      <c r="E11" s="65">
        <f aca="true" t="shared" si="3" ref="E11:E21">SUM(F11:G11)</f>
        <v>257649.6</v>
      </c>
      <c r="F11" s="65">
        <v>160899.6</v>
      </c>
      <c r="G11" s="65">
        <v>96750</v>
      </c>
      <c r="H11" s="65">
        <f aca="true" t="shared" si="4" ref="H11:H21">SUM(I11:J11)</f>
        <v>24965.2</v>
      </c>
      <c r="I11" s="65">
        <v>8852.1</v>
      </c>
      <c r="J11" s="65">
        <v>16113.1</v>
      </c>
      <c r="K11" s="48"/>
      <c r="L11" s="48"/>
    </row>
    <row r="12" spans="1:12" ht="12" customHeight="1">
      <c r="A12" s="74" t="s">
        <v>52</v>
      </c>
      <c r="B12" s="75">
        <f t="shared" si="1"/>
        <v>343910.8</v>
      </c>
      <c r="C12" s="65">
        <f t="shared" si="2"/>
        <v>195338.4</v>
      </c>
      <c r="D12" s="65">
        <f t="shared" si="2"/>
        <v>148572.4</v>
      </c>
      <c r="E12" s="65">
        <f t="shared" si="3"/>
        <v>316840.2</v>
      </c>
      <c r="F12" s="65">
        <v>187961.9</v>
      </c>
      <c r="G12" s="65">
        <v>128878.3</v>
      </c>
      <c r="H12" s="65">
        <f t="shared" si="4"/>
        <v>27070.6</v>
      </c>
      <c r="I12" s="65">
        <v>7376.5</v>
      </c>
      <c r="J12" s="65">
        <v>19694.1</v>
      </c>
      <c r="K12" s="48"/>
      <c r="L12" s="48"/>
    </row>
    <row r="13" spans="1:12" ht="12" customHeight="1">
      <c r="A13" s="74" t="s">
        <v>53</v>
      </c>
      <c r="B13" s="75">
        <f t="shared" si="1"/>
        <v>328150.6</v>
      </c>
      <c r="C13" s="65">
        <f t="shared" si="2"/>
        <v>195459.4</v>
      </c>
      <c r="D13" s="65">
        <f t="shared" si="2"/>
        <v>132691.2</v>
      </c>
      <c r="E13" s="65">
        <f t="shared" si="3"/>
        <v>303328.1</v>
      </c>
      <c r="F13" s="65">
        <v>188410.1</v>
      </c>
      <c r="G13" s="65">
        <v>114918</v>
      </c>
      <c r="H13" s="65">
        <f t="shared" si="4"/>
        <v>24822.5</v>
      </c>
      <c r="I13" s="65">
        <v>7049.3</v>
      </c>
      <c r="J13" s="65">
        <v>17773.2</v>
      </c>
      <c r="K13" s="48"/>
      <c r="L13" s="48"/>
    </row>
    <row r="14" spans="1:12" ht="12" customHeight="1">
      <c r="A14" s="74" t="s">
        <v>54</v>
      </c>
      <c r="B14" s="75">
        <f t="shared" si="1"/>
        <v>306193.1</v>
      </c>
      <c r="C14" s="65">
        <f t="shared" si="2"/>
        <v>170150.3</v>
      </c>
      <c r="D14" s="65">
        <f t="shared" si="2"/>
        <v>136042.8</v>
      </c>
      <c r="E14" s="65">
        <f t="shared" si="3"/>
        <v>279707.69999999995</v>
      </c>
      <c r="F14" s="65">
        <v>163036.3</v>
      </c>
      <c r="G14" s="65">
        <v>116671.4</v>
      </c>
      <c r="H14" s="65">
        <f t="shared" si="4"/>
        <v>26485.4</v>
      </c>
      <c r="I14" s="65">
        <v>7114</v>
      </c>
      <c r="J14" s="65">
        <v>19371.4</v>
      </c>
      <c r="K14" s="48"/>
      <c r="L14" s="48"/>
    </row>
    <row r="15" spans="1:12" ht="12" customHeight="1">
      <c r="A15" s="74" t="s">
        <v>55</v>
      </c>
      <c r="B15" s="75">
        <f t="shared" si="1"/>
        <v>330367.5</v>
      </c>
      <c r="C15" s="65">
        <f t="shared" si="2"/>
        <v>185276.30000000002</v>
      </c>
      <c r="D15" s="65">
        <f t="shared" si="2"/>
        <v>145091.19999999998</v>
      </c>
      <c r="E15" s="65">
        <f t="shared" si="3"/>
        <v>305269.6</v>
      </c>
      <c r="F15" s="65">
        <v>178666.7</v>
      </c>
      <c r="G15" s="65">
        <v>126602.9</v>
      </c>
      <c r="H15" s="65">
        <f t="shared" si="4"/>
        <v>25097.9</v>
      </c>
      <c r="I15" s="65">
        <v>6609.6</v>
      </c>
      <c r="J15" s="65">
        <v>18488.3</v>
      </c>
      <c r="K15" s="48"/>
      <c r="L15" s="48"/>
    </row>
    <row r="16" spans="1:12" ht="12" customHeight="1">
      <c r="A16" s="74" t="s">
        <v>56</v>
      </c>
      <c r="B16" s="75">
        <f t="shared" si="1"/>
        <v>343834.30000000005</v>
      </c>
      <c r="C16" s="65">
        <v>302600.1</v>
      </c>
      <c r="D16" s="65">
        <f t="shared" si="2"/>
        <v>141234.19999999998</v>
      </c>
      <c r="E16" s="65">
        <f t="shared" si="3"/>
        <v>318768.9</v>
      </c>
      <c r="F16" s="65">
        <v>196947.5</v>
      </c>
      <c r="G16" s="65">
        <v>121821.4</v>
      </c>
      <c r="H16" s="65">
        <f t="shared" si="4"/>
        <v>25065.4</v>
      </c>
      <c r="I16" s="65">
        <v>5652.6</v>
      </c>
      <c r="J16" s="65">
        <v>19412.8</v>
      </c>
      <c r="K16" s="48"/>
      <c r="L16" s="48"/>
    </row>
    <row r="17" spans="1:12" ht="12" customHeight="1">
      <c r="A17" s="74" t="s">
        <v>57</v>
      </c>
      <c r="B17" s="75">
        <f t="shared" si="1"/>
        <v>347882.80000000005</v>
      </c>
      <c r="C17" s="65">
        <f t="shared" si="2"/>
        <v>215195.69999999998</v>
      </c>
      <c r="D17" s="65">
        <f t="shared" si="2"/>
        <v>132687.1</v>
      </c>
      <c r="E17" s="65">
        <f t="shared" si="3"/>
        <v>324592.9</v>
      </c>
      <c r="F17" s="65">
        <v>209565.3</v>
      </c>
      <c r="G17" s="65">
        <v>115027.6</v>
      </c>
      <c r="H17" s="65">
        <f t="shared" si="4"/>
        <v>23289.9</v>
      </c>
      <c r="I17" s="65">
        <v>5630.4</v>
      </c>
      <c r="J17" s="65">
        <v>17659.5</v>
      </c>
      <c r="K17" s="48"/>
      <c r="L17" s="48"/>
    </row>
    <row r="18" spans="1:12" ht="12" customHeight="1">
      <c r="A18" s="74" t="s">
        <v>58</v>
      </c>
      <c r="B18" s="75">
        <f t="shared" si="1"/>
        <v>403482.30000000005</v>
      </c>
      <c r="C18" s="65">
        <f t="shared" si="2"/>
        <v>252762.2</v>
      </c>
      <c r="D18" s="65">
        <f t="shared" si="2"/>
        <v>150720.1</v>
      </c>
      <c r="E18" s="65">
        <f t="shared" si="3"/>
        <v>378884.80000000005</v>
      </c>
      <c r="F18" s="65">
        <v>247142.1</v>
      </c>
      <c r="G18" s="65">
        <v>131742.7</v>
      </c>
      <c r="H18" s="65">
        <f t="shared" si="4"/>
        <v>24597.5</v>
      </c>
      <c r="I18" s="65">
        <v>5620.1</v>
      </c>
      <c r="J18" s="65">
        <v>18977.4</v>
      </c>
      <c r="K18" s="48"/>
      <c r="L18" s="48"/>
    </row>
    <row r="19" spans="1:12" ht="12" customHeight="1">
      <c r="A19" s="74" t="s">
        <v>59</v>
      </c>
      <c r="B19" s="75">
        <f t="shared" si="1"/>
        <v>374867.69999999995</v>
      </c>
      <c r="C19" s="65">
        <f t="shared" si="2"/>
        <v>200935.6</v>
      </c>
      <c r="D19" s="65">
        <f t="shared" si="2"/>
        <v>173932.1</v>
      </c>
      <c r="E19" s="65">
        <f t="shared" si="3"/>
        <v>349002.6</v>
      </c>
      <c r="F19" s="65">
        <v>194544.2</v>
      </c>
      <c r="G19" s="65">
        <v>154458.4</v>
      </c>
      <c r="H19" s="65">
        <f t="shared" si="4"/>
        <v>25865.1</v>
      </c>
      <c r="I19" s="65">
        <v>6391.4</v>
      </c>
      <c r="J19" s="65">
        <v>19473.7</v>
      </c>
      <c r="K19" s="48"/>
      <c r="L19" s="48"/>
    </row>
    <row r="20" spans="1:12" ht="12" customHeight="1">
      <c r="A20" s="74" t="s">
        <v>60</v>
      </c>
      <c r="B20" s="75">
        <f t="shared" si="1"/>
        <v>386215.2</v>
      </c>
      <c r="C20" s="65">
        <f t="shared" si="2"/>
        <v>207409.5</v>
      </c>
      <c r="D20" s="65">
        <f t="shared" si="2"/>
        <v>178805.69999999998</v>
      </c>
      <c r="E20" s="65">
        <f t="shared" si="3"/>
        <v>361438.9</v>
      </c>
      <c r="F20" s="65">
        <v>201801</v>
      </c>
      <c r="G20" s="65">
        <v>159637.9</v>
      </c>
      <c r="H20" s="65">
        <f t="shared" si="4"/>
        <v>24776.3</v>
      </c>
      <c r="I20" s="65">
        <v>5608.5</v>
      </c>
      <c r="J20" s="65">
        <v>19167.8</v>
      </c>
      <c r="K20" s="48"/>
      <c r="L20" s="48"/>
    </row>
    <row r="21" spans="1:12" ht="12" customHeight="1">
      <c r="A21" s="74" t="s">
        <v>61</v>
      </c>
      <c r="B21" s="75">
        <f t="shared" si="1"/>
        <v>441370.4</v>
      </c>
      <c r="C21" s="65">
        <f t="shared" si="2"/>
        <v>230288.4</v>
      </c>
      <c r="D21" s="76">
        <f t="shared" si="2"/>
        <v>211082</v>
      </c>
      <c r="E21" s="76">
        <f t="shared" si="3"/>
        <v>415399</v>
      </c>
      <c r="F21" s="76">
        <v>224570.8</v>
      </c>
      <c r="G21" s="65">
        <v>190828.2</v>
      </c>
      <c r="H21" s="65">
        <f t="shared" si="4"/>
        <v>25971.4</v>
      </c>
      <c r="I21" s="65">
        <v>5717.6</v>
      </c>
      <c r="J21" s="65">
        <v>20253.8</v>
      </c>
      <c r="K21" s="48"/>
      <c r="L21" s="48"/>
    </row>
    <row r="22" spans="1:10" ht="12" customHeight="1">
      <c r="A22" s="77" t="s">
        <v>62</v>
      </c>
      <c r="B22" s="78"/>
      <c r="C22" s="78"/>
      <c r="D22" s="79" t="s">
        <v>63</v>
      </c>
      <c r="E22" s="79"/>
      <c r="F22" s="79"/>
      <c r="G22" s="78"/>
      <c r="H22" s="78"/>
      <c r="I22" s="78"/>
      <c r="J22" s="78"/>
    </row>
    <row r="23" spans="4:10" ht="12" customHeight="1">
      <c r="D23" s="79"/>
      <c r="E23" s="79"/>
      <c r="F23" s="79"/>
      <c r="G23" s="79"/>
      <c r="H23" s="79"/>
      <c r="I23" s="79"/>
      <c r="J23" s="79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2009-04-27T02:33:21Z</dcterms:created>
  <dcterms:modified xsi:type="dcterms:W3CDTF">2009-04-27T02:33:25Z</dcterms:modified>
  <cp:category/>
  <cp:version/>
  <cp:contentType/>
  <cp:contentStatus/>
</cp:coreProperties>
</file>