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5" sheetId="1" r:id="rId1"/>
  </sheets>
  <externalReferences>
    <externalReference r:id="rId4"/>
  </externalReferences>
  <definedNames>
    <definedName name="_5６農家人口" localSheetId="0">'245'!$B$1:$B$26</definedName>
    <definedName name="_5６農家人口">#REF!</definedName>
    <definedName name="_Regression_Int" localSheetId="0" hidden="1">1</definedName>
    <definedName name="_xlnm.Print_Area" localSheetId="0">'245'!$A$1:$T$28</definedName>
    <definedName name="Print_Area_MI" localSheetId="0">'245'!$B$2:$B$26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<sst xmlns="http://schemas.openxmlformats.org/spreadsheetml/2006/main" count="72" uniqueCount="53">
  <si>
    <t xml:space="preserve"> 　　　　　　　　　　　　　　245．  高　　等　　学　　校　　卒　　業　　</t>
  </si>
  <si>
    <t>(単位  人)</t>
  </si>
  <si>
    <t>年　次　お　よ　び　進　路</t>
  </si>
  <si>
    <t>総　　　　　　数</t>
  </si>
  <si>
    <t>全 日 定 時 制 別</t>
  </si>
  <si>
    <t>普　　　　　通</t>
  </si>
  <si>
    <t>農　　　　業</t>
  </si>
  <si>
    <t>工　　　　　業</t>
  </si>
  <si>
    <t>商　　　　　業</t>
  </si>
  <si>
    <t>水 産 ・ 家 庭</t>
  </si>
  <si>
    <t>そ　  の 　 他</t>
  </si>
  <si>
    <t>標示番号</t>
  </si>
  <si>
    <t>総　数</t>
  </si>
  <si>
    <t>男</t>
  </si>
  <si>
    <t>女</t>
  </si>
  <si>
    <t>全日制</t>
  </si>
  <si>
    <t>定時制</t>
  </si>
  <si>
    <t>総　　数</t>
  </si>
  <si>
    <t>昭　和　52　年　</t>
  </si>
  <si>
    <t>　　　　　53</t>
  </si>
  <si>
    <t>　　　　　54</t>
  </si>
  <si>
    <t>　　　　　55</t>
  </si>
  <si>
    <t>　</t>
  </si>
  <si>
    <t>総                   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</si>
  <si>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</si>
  <si>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</si>
  <si>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</si>
  <si>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</si>
  <si>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</si>
  <si>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</si>
  <si>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</si>
  <si>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</si>
  <si>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</si>
  <si>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</si>
  <si>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</si>
  <si>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</si>
  <si>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                    校高等部専攻科</t>
  </si>
  <si>
    <t>関等入学者　　　　　教育訓練機</t>
  </si>
  <si>
    <t xml:space="preserve">        　　　　専 門 課 程</t>
  </si>
  <si>
    <t>課</t>
  </si>
  <si>
    <t>各種学校</t>
  </si>
  <si>
    <t>各</t>
  </si>
  <si>
    <t>公共職業訓練施設等</t>
  </si>
  <si>
    <t>公</t>
  </si>
  <si>
    <t>就         職         者</t>
  </si>
  <si>
    <t>就</t>
  </si>
  <si>
    <t>無         業         者</t>
  </si>
  <si>
    <t>無</t>
  </si>
  <si>
    <t>そ         の         他</t>
  </si>
  <si>
    <t>他</t>
  </si>
  <si>
    <t>資料：県統計課「学校基本調査」</t>
  </si>
  <si>
    <t>　注）死亡、不詳はその他に含む。</t>
  </si>
  <si>
    <t>者  　の　　進　　学　　状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</si>
</sst>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7" fillId="0" borderId="10" xfId="0" applyNumberFormat="1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/>
      <protection locked="0"/>
    </xf>
    <xf numFmtId="176" fontId="7" fillId="0" borderId="13" xfId="0" applyNumberFormat="1" applyFont="1" applyBorder="1" applyAlignment="1" applyProtection="1">
      <alignment horizontal="centerContinuous"/>
      <protection locked="0"/>
    </xf>
    <xf numFmtId="176" fontId="7" fillId="0" borderId="14" xfId="0" applyNumberFormat="1" applyFont="1" applyBorder="1" applyAlignment="1" applyProtection="1">
      <alignment horizontal="centerContinuous"/>
      <protection locked="0"/>
    </xf>
    <xf numFmtId="176" fontId="7" fillId="0" borderId="15" xfId="0" applyNumberFormat="1" applyFont="1" applyBorder="1" applyAlignment="1" applyProtection="1">
      <alignment horizontal="centerContinuous" vertical="center"/>
      <protection locked="0"/>
    </xf>
    <xf numFmtId="176" fontId="7" fillId="0" borderId="14" xfId="0" applyNumberFormat="1" applyFont="1" applyBorder="1" applyAlignment="1" applyProtection="1">
      <alignment horizontal="centerContinuous" vertical="center"/>
      <protection locked="0"/>
    </xf>
    <xf numFmtId="176" fontId="7" fillId="0" borderId="16" xfId="0" applyNumberFormat="1" applyFont="1" applyBorder="1" applyAlignment="1" applyProtection="1">
      <alignment horizontal="centerContinuous" vertical="center"/>
      <protection locked="0"/>
    </xf>
    <xf numFmtId="176" fontId="7" fillId="0" borderId="17" xfId="0" applyNumberFormat="1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Protection="1">
      <alignment/>
      <protection locked="0"/>
    </xf>
    <xf numFmtId="41" fontId="4" fillId="0" borderId="0" xfId="60" applyNumberFormat="1" applyFont="1" applyBorder="1" applyProtection="1">
      <alignment/>
      <protection locked="0"/>
    </xf>
    <xf numFmtId="41" fontId="4" fillId="0" borderId="0" xfId="61" applyNumberFormat="1" applyFont="1" applyProtection="1">
      <alignment/>
      <protection locked="0"/>
    </xf>
    <xf numFmtId="176" fontId="4" fillId="0" borderId="21" xfId="0" applyNumberFormat="1" applyFont="1" applyBorder="1" applyAlignment="1" applyProtection="1">
      <alignment horizontal="center"/>
      <protection locked="0"/>
    </xf>
    <xf numFmtId="176" fontId="4" fillId="0" borderId="22" xfId="0" applyNumberFormat="1" applyFont="1" applyBorder="1" applyAlignment="1" applyProtection="1" quotePrefix="1">
      <alignment horizontal="center" vertical="center" wrapText="1"/>
      <protection locked="0"/>
    </xf>
    <xf numFmtId="41" fontId="4" fillId="0" borderId="0" xfId="61" applyNumberFormat="1" applyFont="1">
      <alignment/>
      <protection/>
    </xf>
    <xf numFmtId="176" fontId="8" fillId="0" borderId="22" xfId="0" applyNumberFormat="1" applyFont="1" applyBorder="1" applyAlignment="1" applyProtection="1" quotePrefix="1">
      <alignment horizontal="center" vertical="center" wrapText="1"/>
      <protection locked="0"/>
    </xf>
    <xf numFmtId="41" fontId="8" fillId="0" borderId="0" xfId="60" applyNumberFormat="1" applyFont="1" applyProtection="1">
      <alignment/>
      <protection locked="0"/>
    </xf>
    <xf numFmtId="41" fontId="8" fillId="0" borderId="0" xfId="60" applyNumberFormat="1" applyFont="1" applyBorder="1" applyProtection="1">
      <alignment/>
      <protection locked="0"/>
    </xf>
    <xf numFmtId="41" fontId="8" fillId="0" borderId="0" xfId="61" applyNumberFormat="1" applyFont="1" applyProtection="1">
      <alignment/>
      <protection locked="0"/>
    </xf>
    <xf numFmtId="176" fontId="8" fillId="0" borderId="21" xfId="0" applyNumberFormat="1" applyFont="1" applyBorder="1" applyAlignment="1" applyProtection="1">
      <alignment horizontal="center"/>
      <protection locked="0"/>
    </xf>
    <xf numFmtId="41" fontId="8" fillId="0" borderId="0" xfId="61" applyNumberFormat="1" applyFont="1">
      <alignment/>
      <protection/>
    </xf>
    <xf numFmtId="176" fontId="8" fillId="0" borderId="0" xfId="0" applyNumberFormat="1" applyFont="1" applyAlignment="1">
      <alignment/>
    </xf>
    <xf numFmtId="0" fontId="5" fillId="0" borderId="22" xfId="0" applyFont="1" applyBorder="1" applyAlignment="1">
      <alignment horizontal="center" vertical="center" textRotation="255"/>
    </xf>
    <xf numFmtId="176" fontId="8" fillId="0" borderId="22" xfId="0" applyNumberFormat="1" applyFont="1" applyBorder="1" applyAlignment="1" applyProtection="1" quotePrefix="1">
      <alignment horizontal="center"/>
      <protection locked="0"/>
    </xf>
    <xf numFmtId="41" fontId="8" fillId="0" borderId="0" xfId="60" applyNumberFormat="1" applyFont="1" applyFill="1" applyBorder="1" applyProtection="1">
      <alignment/>
      <protection locked="0"/>
    </xf>
    <xf numFmtId="176" fontId="8" fillId="0" borderId="22" xfId="0" applyNumberFormat="1" applyFont="1" applyBorder="1" applyAlignment="1" applyProtection="1">
      <alignment/>
      <protection locked="0"/>
    </xf>
    <xf numFmtId="176" fontId="8" fillId="0" borderId="22" xfId="0" applyNumberFormat="1" applyFont="1" applyBorder="1" applyAlignment="1" applyProtection="1">
      <alignment horizontal="right"/>
      <protection locked="0"/>
    </xf>
    <xf numFmtId="41" fontId="8" fillId="0" borderId="0" xfId="60" applyNumberFormat="1" applyFont="1" applyBorder="1" applyProtection="1">
      <alignment/>
      <protection/>
    </xf>
    <xf numFmtId="176" fontId="4" fillId="0" borderId="22" xfId="0" applyNumberFormat="1" applyFont="1" applyBorder="1" applyAlignment="1" applyProtection="1">
      <alignment horizontal="center"/>
      <protection locked="0"/>
    </xf>
    <xf numFmtId="176" fontId="4" fillId="0" borderId="22" xfId="0" applyNumberFormat="1" applyFont="1" applyBorder="1" applyAlignment="1" applyProtection="1">
      <alignment horizontal="distributed"/>
      <protection locked="0"/>
    </xf>
    <xf numFmtId="41" fontId="4" fillId="0" borderId="0" xfId="60" applyNumberFormat="1" applyFont="1" applyBorder="1" applyProtection="1">
      <alignment/>
      <protection/>
    </xf>
    <xf numFmtId="176" fontId="4" fillId="0" borderId="22" xfId="0" applyNumberFormat="1" applyFont="1" applyBorder="1" applyAlignment="1" applyProtection="1">
      <alignment/>
      <protection locked="0"/>
    </xf>
    <xf numFmtId="176" fontId="4" fillId="0" borderId="22" xfId="0" applyNumberFormat="1" applyFont="1" applyBorder="1" applyAlignment="1" applyProtection="1">
      <alignment horizontal="center" vertical="top"/>
      <protection locked="0"/>
    </xf>
    <xf numFmtId="176" fontId="7" fillId="0" borderId="22" xfId="0" applyNumberFormat="1" applyFont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Border="1" applyAlignment="1" applyProtection="1">
      <alignment vertical="center"/>
      <protection/>
    </xf>
    <xf numFmtId="41" fontId="4" fillId="0" borderId="0" xfId="60" applyNumberFormat="1" applyFont="1" applyBorder="1" applyAlignment="1" applyProtection="1">
      <alignment vertical="center"/>
      <protection locked="0"/>
    </xf>
    <xf numFmtId="41" fontId="4" fillId="0" borderId="0" xfId="60" applyNumberFormat="1" applyFont="1" applyAlignment="1" applyProtection="1">
      <alignment vertical="center"/>
      <protection locked="0"/>
    </xf>
    <xf numFmtId="41" fontId="4" fillId="0" borderId="0" xfId="61" applyNumberFormat="1" applyFont="1" applyAlignment="1" applyProtection="1">
      <alignment vertical="center"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horizontal="center" vertical="center" wrapText="1"/>
      <protection locked="0"/>
    </xf>
    <xf numFmtId="41" fontId="4" fillId="0" borderId="0" xfId="61" applyNumberFormat="1" applyFont="1" applyBorder="1">
      <alignment/>
      <protection/>
    </xf>
    <xf numFmtId="41" fontId="4" fillId="0" borderId="0" xfId="61" applyNumberFormat="1" applyFont="1" applyBorder="1" applyProtection="1">
      <alignment/>
      <protection locked="0"/>
    </xf>
    <xf numFmtId="41" fontId="8" fillId="0" borderId="0" xfId="61" applyNumberFormat="1" applyFont="1" applyBorder="1">
      <alignment/>
      <protection/>
    </xf>
    <xf numFmtId="41" fontId="8" fillId="0" borderId="12" xfId="61" applyNumberFormat="1" applyFont="1" applyBorder="1">
      <alignment/>
      <protection/>
    </xf>
    <xf numFmtId="176" fontId="4" fillId="0" borderId="13" xfId="0" applyNumberFormat="1" applyFont="1" applyBorder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right"/>
      <protection locked="0"/>
    </xf>
    <xf numFmtId="41" fontId="8" fillId="0" borderId="12" xfId="60" applyNumberFormat="1" applyFont="1" applyBorder="1" applyProtection="1">
      <alignment/>
      <protection/>
    </xf>
    <xf numFmtId="41" fontId="8" fillId="0" borderId="12" xfId="60" applyNumberFormat="1" applyFont="1" applyBorder="1" applyProtection="1">
      <alignment/>
      <protection locked="0"/>
    </xf>
    <xf numFmtId="41" fontId="8" fillId="0" borderId="12" xfId="61" applyNumberFormat="1" applyFont="1" applyBorder="1" applyProtection="1">
      <alignment/>
      <protection locked="0"/>
    </xf>
    <xf numFmtId="176" fontId="8" fillId="0" borderId="1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25" xfId="0" applyNumberFormat="1" applyFont="1" applyBorder="1" applyAlignment="1" applyProtection="1">
      <alignment horizontal="center" vertical="center" textRotation="255"/>
      <protection locked="0"/>
    </xf>
    <xf numFmtId="176" fontId="7" fillId="0" borderId="18" xfId="0" applyNumberFormat="1" applyFont="1" applyBorder="1" applyAlignment="1" applyProtection="1">
      <alignment horizontal="center" vertical="center" textRotation="255"/>
      <protection locked="0"/>
    </xf>
    <xf numFmtId="176" fontId="4" fillId="0" borderId="20" xfId="0" applyNumberFormat="1" applyFont="1" applyBorder="1" applyAlignment="1" applyProtection="1">
      <alignment horizontal="center" vertical="center" textRotation="255"/>
      <protection locked="0"/>
    </xf>
    <xf numFmtId="176" fontId="4" fillId="0" borderId="22" xfId="0" applyNumberFormat="1" applyFont="1" applyBorder="1" applyAlignment="1" applyProtection="1">
      <alignment horizontal="center" vertical="center" textRotation="255"/>
      <protection locked="0"/>
    </xf>
    <xf numFmtId="176" fontId="4" fillId="0" borderId="22" xfId="0" applyNumberFormat="1" applyFont="1" applyBorder="1" applyAlignment="1" applyProtection="1">
      <alignment horizontal="center" vertical="center" textRotation="255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19</xdr:row>
      <xdr:rowOff>114300</xdr:rowOff>
    </xdr:from>
    <xdr:to>
      <xdr:col>1</xdr:col>
      <xdr:colOff>1238250</xdr:colOff>
      <xdr:row>20</xdr:row>
      <xdr:rowOff>228600</xdr:rowOff>
    </xdr:to>
    <xdr:sp>
      <xdr:nvSpPr>
        <xdr:cNvPr id="1" name="AutoShape 3"/>
        <xdr:cNvSpPr>
          <a:spLocks/>
        </xdr:cNvSpPr>
      </xdr:nvSpPr>
      <xdr:spPr>
        <a:xfrm>
          <a:off x="1457325" y="3552825"/>
          <a:ext cx="1428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161925</xdr:colOff>
      <xdr:row>19</xdr:row>
      <xdr:rowOff>161925</xdr:rowOff>
    </xdr:from>
    <xdr:to>
      <xdr:col>1</xdr:col>
      <xdr:colOff>923925</xdr:colOff>
      <xdr:row>20</xdr:row>
      <xdr:rowOff>152400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23875" y="360045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  <xdr:twoCellAnchor>
    <xdr:from>
      <xdr:col>1</xdr:col>
      <xdr:colOff>1266825</xdr:colOff>
      <xdr:row>20</xdr:row>
      <xdr:rowOff>0</xdr:rowOff>
    </xdr:from>
    <xdr:to>
      <xdr:col>1</xdr:col>
      <xdr:colOff>2143125</xdr:colOff>
      <xdr:row>21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628775" y="3619500"/>
          <a:ext cx="876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 の 他 の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　   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57"/>
  <sheetViews>
    <sheetView showGridLines="0" tabSelected="1" zoomScalePageLayoutView="0" workbookViewId="0" topLeftCell="G1">
      <selection activeCell="S25" sqref="S25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52</v>
      </c>
      <c r="K2" s="6"/>
      <c r="L2" s="6"/>
      <c r="M2" s="6"/>
      <c r="N2" s="3"/>
      <c r="O2" s="3"/>
      <c r="P2" s="3"/>
      <c r="Q2" s="3"/>
      <c r="R2" s="69"/>
      <c r="S2" s="70"/>
      <c r="T2" s="70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71"/>
      <c r="S3" s="71"/>
      <c r="T3" s="71"/>
      <c r="U3" s="3"/>
    </row>
    <row r="4" spans="1:21" ht="24" customHeight="1" thickTop="1">
      <c r="A4" s="72" t="s">
        <v>2</v>
      </c>
      <c r="B4" s="73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76" t="s">
        <v>11</v>
      </c>
      <c r="U4" s="3"/>
    </row>
    <row r="5" spans="1:21" ht="24" customHeight="1">
      <c r="A5" s="74"/>
      <c r="B5" s="75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77"/>
      <c r="U5" s="3"/>
    </row>
    <row r="6" spans="1:21" ht="9.75" customHeight="1">
      <c r="A6" s="78" t="s">
        <v>17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3"/>
    </row>
    <row r="7" spans="1:21" ht="12" customHeight="1">
      <c r="A7" s="79"/>
      <c r="B7" s="25" t="s">
        <v>18</v>
      </c>
      <c r="C7" s="26">
        <v>18748</v>
      </c>
      <c r="D7" s="27">
        <v>9315</v>
      </c>
      <c r="E7" s="26">
        <v>9433</v>
      </c>
      <c r="F7" s="26">
        <v>18431</v>
      </c>
      <c r="G7" s="27">
        <v>317</v>
      </c>
      <c r="H7" s="26">
        <v>4554</v>
      </c>
      <c r="I7" s="26">
        <v>5127</v>
      </c>
      <c r="J7" s="28">
        <v>945</v>
      </c>
      <c r="K7" s="28">
        <v>622</v>
      </c>
      <c r="L7" s="28">
        <v>2457</v>
      </c>
      <c r="M7" s="28">
        <v>85</v>
      </c>
      <c r="N7" s="28">
        <v>1079</v>
      </c>
      <c r="O7" s="28">
        <v>1871</v>
      </c>
      <c r="P7" s="28">
        <v>143</v>
      </c>
      <c r="Q7" s="28">
        <v>1129</v>
      </c>
      <c r="R7" s="28">
        <v>137</v>
      </c>
      <c r="S7" s="28">
        <v>559</v>
      </c>
      <c r="T7" s="29">
        <v>52</v>
      </c>
      <c r="U7" s="3"/>
    </row>
    <row r="8" spans="1:31" ht="12" customHeight="1">
      <c r="A8" s="79"/>
      <c r="B8" s="30" t="s">
        <v>19</v>
      </c>
      <c r="C8" s="26">
        <v>17993</v>
      </c>
      <c r="D8" s="27">
        <v>8952</v>
      </c>
      <c r="E8" s="26">
        <v>9041</v>
      </c>
      <c r="F8" s="26">
        <v>17732</v>
      </c>
      <c r="G8" s="27">
        <v>261</v>
      </c>
      <c r="H8" s="26">
        <v>4477</v>
      </c>
      <c r="I8" s="26">
        <v>4809</v>
      </c>
      <c r="J8" s="28">
        <v>928</v>
      </c>
      <c r="K8" s="28">
        <v>660</v>
      </c>
      <c r="L8" s="28">
        <v>2190</v>
      </c>
      <c r="M8" s="28">
        <v>97</v>
      </c>
      <c r="N8" s="28">
        <v>1079</v>
      </c>
      <c r="O8" s="28">
        <v>1808</v>
      </c>
      <c r="P8" s="28">
        <v>137</v>
      </c>
      <c r="Q8" s="28">
        <v>1060</v>
      </c>
      <c r="R8" s="28">
        <v>141</v>
      </c>
      <c r="S8" s="28">
        <v>607</v>
      </c>
      <c r="T8" s="29">
        <v>53</v>
      </c>
      <c r="U8" s="26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2" customHeight="1">
      <c r="A9" s="79"/>
      <c r="B9" s="30" t="s">
        <v>20</v>
      </c>
      <c r="C9" s="26">
        <v>16930</v>
      </c>
      <c r="D9" s="27">
        <v>8456</v>
      </c>
      <c r="E9" s="26">
        <v>8474</v>
      </c>
      <c r="F9" s="26">
        <v>16656</v>
      </c>
      <c r="G9" s="27">
        <v>274</v>
      </c>
      <c r="H9" s="26">
        <v>4208</v>
      </c>
      <c r="I9" s="26">
        <v>4768</v>
      </c>
      <c r="J9" s="28">
        <v>891</v>
      </c>
      <c r="K9" s="28">
        <v>542</v>
      </c>
      <c r="L9" s="28">
        <v>2094</v>
      </c>
      <c r="M9" s="28">
        <v>93</v>
      </c>
      <c r="N9" s="28">
        <v>1001</v>
      </c>
      <c r="O9" s="28">
        <v>1663</v>
      </c>
      <c r="P9" s="28">
        <v>123</v>
      </c>
      <c r="Q9" s="28">
        <v>835</v>
      </c>
      <c r="R9" s="28">
        <v>139</v>
      </c>
      <c r="S9" s="28">
        <v>573</v>
      </c>
      <c r="T9" s="29">
        <v>54</v>
      </c>
      <c r="U9" s="26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12" customHeight="1">
      <c r="A10" s="79"/>
      <c r="B10" s="30"/>
      <c r="C10" s="26"/>
      <c r="D10" s="27"/>
      <c r="E10" s="26"/>
      <c r="F10" s="26"/>
      <c r="G10" s="27"/>
      <c r="H10" s="26"/>
      <c r="I10" s="2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6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38" customFormat="1" ht="12" customHeight="1">
      <c r="A11" s="79"/>
      <c r="B11" s="32" t="s">
        <v>21</v>
      </c>
      <c r="C11" s="33">
        <f>SUM(D11:E11)</f>
        <v>17054</v>
      </c>
      <c r="D11" s="34">
        <v>8530</v>
      </c>
      <c r="E11" s="33">
        <v>8524</v>
      </c>
      <c r="F11" s="33">
        <v>16826</v>
      </c>
      <c r="G11" s="34">
        <v>228</v>
      </c>
      <c r="H11" s="33">
        <v>4353</v>
      </c>
      <c r="I11" s="33">
        <v>4886</v>
      </c>
      <c r="J11" s="35">
        <v>856</v>
      </c>
      <c r="K11" s="35">
        <v>553</v>
      </c>
      <c r="L11" s="35">
        <v>2144</v>
      </c>
      <c r="M11" s="35">
        <v>110</v>
      </c>
      <c r="N11" s="35">
        <v>949</v>
      </c>
      <c r="O11" s="35">
        <v>1676</v>
      </c>
      <c r="P11" s="35">
        <v>125</v>
      </c>
      <c r="Q11" s="35">
        <v>715</v>
      </c>
      <c r="R11" s="35">
        <v>103</v>
      </c>
      <c r="S11" s="35">
        <v>584</v>
      </c>
      <c r="T11" s="36">
        <v>55</v>
      </c>
      <c r="U11" s="33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38" customFormat="1" ht="12" customHeight="1">
      <c r="A12" s="39"/>
      <c r="B12" s="40"/>
      <c r="C12" s="33"/>
      <c r="D12" s="41"/>
      <c r="E12" s="33"/>
      <c r="F12" s="33"/>
      <c r="G12" s="34"/>
      <c r="H12" s="33"/>
      <c r="I12" s="33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3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38" customFormat="1" ht="12" customHeight="1">
      <c r="A13" s="42" t="s">
        <v>22</v>
      </c>
      <c r="B13" s="43" t="s">
        <v>23</v>
      </c>
      <c r="C13" s="44">
        <f aca="true" t="shared" si="0" ref="C13:C21">D13+E13</f>
        <v>5654</v>
      </c>
      <c r="D13" s="44">
        <f aca="true" t="shared" si="1" ref="D13:S13">SUM(D14:D18)</f>
        <v>2886</v>
      </c>
      <c r="E13" s="44">
        <f t="shared" si="1"/>
        <v>2768</v>
      </c>
      <c r="F13" s="44">
        <f t="shared" si="1"/>
        <v>5644</v>
      </c>
      <c r="G13" s="44">
        <f t="shared" si="1"/>
        <v>10</v>
      </c>
      <c r="H13" s="44">
        <f t="shared" si="1"/>
        <v>2435</v>
      </c>
      <c r="I13" s="44">
        <f t="shared" si="1"/>
        <v>2327</v>
      </c>
      <c r="J13" s="37">
        <f t="shared" si="1"/>
        <v>66</v>
      </c>
      <c r="K13" s="37">
        <f t="shared" si="1"/>
        <v>52</v>
      </c>
      <c r="L13" s="37">
        <f t="shared" si="1"/>
        <v>197</v>
      </c>
      <c r="M13" s="37">
        <f t="shared" si="1"/>
        <v>10</v>
      </c>
      <c r="N13" s="37">
        <f t="shared" si="1"/>
        <v>117</v>
      </c>
      <c r="O13" s="37">
        <f t="shared" si="1"/>
        <v>163</v>
      </c>
      <c r="P13" s="37">
        <f t="shared" si="1"/>
        <v>12</v>
      </c>
      <c r="Q13" s="37">
        <f t="shared" si="1"/>
        <v>155</v>
      </c>
      <c r="R13" s="37">
        <f t="shared" si="1"/>
        <v>59</v>
      </c>
      <c r="S13" s="37">
        <f t="shared" si="1"/>
        <v>61</v>
      </c>
      <c r="T13" s="36" t="s">
        <v>24</v>
      </c>
      <c r="U13" s="33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2" customHeight="1">
      <c r="A14" s="45" t="s">
        <v>25</v>
      </c>
      <c r="B14" s="46" t="s">
        <v>26</v>
      </c>
      <c r="C14" s="47">
        <f t="shared" si="0"/>
        <v>3596</v>
      </c>
      <c r="D14" s="47">
        <f aca="true" t="shared" si="2" ref="D14:E26">H14+J14+L14+N14+P14+R14</f>
        <v>2811</v>
      </c>
      <c r="E14" s="47">
        <f t="shared" si="2"/>
        <v>785</v>
      </c>
      <c r="F14" s="27">
        <v>3593</v>
      </c>
      <c r="G14" s="27">
        <v>3</v>
      </c>
      <c r="H14" s="26">
        <v>2404</v>
      </c>
      <c r="I14" s="26">
        <v>753</v>
      </c>
      <c r="J14" s="28">
        <v>56</v>
      </c>
      <c r="K14" s="28">
        <v>1</v>
      </c>
      <c r="L14" s="28">
        <v>177</v>
      </c>
      <c r="M14" s="28">
        <v>2</v>
      </c>
      <c r="N14" s="28">
        <v>113</v>
      </c>
      <c r="O14" s="28">
        <v>11</v>
      </c>
      <c r="P14" s="28">
        <v>5</v>
      </c>
      <c r="Q14" s="28">
        <v>5</v>
      </c>
      <c r="R14" s="28">
        <v>56</v>
      </c>
      <c r="S14" s="28">
        <v>13</v>
      </c>
      <c r="T14" s="29" t="s">
        <v>27</v>
      </c>
      <c r="U14" s="26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" customHeight="1">
      <c r="A15" s="48" t="s">
        <v>22</v>
      </c>
      <c r="B15" s="46" t="s">
        <v>28</v>
      </c>
      <c r="C15" s="47">
        <f t="shared" si="0"/>
        <v>2032</v>
      </c>
      <c r="D15" s="47">
        <f t="shared" si="2"/>
        <v>63</v>
      </c>
      <c r="E15" s="47">
        <f t="shared" si="2"/>
        <v>1969</v>
      </c>
      <c r="F15" s="27">
        <v>2025</v>
      </c>
      <c r="G15" s="27">
        <v>7</v>
      </c>
      <c r="H15" s="26">
        <v>30</v>
      </c>
      <c r="I15" s="26">
        <v>1567</v>
      </c>
      <c r="J15" s="28">
        <v>10</v>
      </c>
      <c r="K15" s="28">
        <v>51</v>
      </c>
      <c r="L15" s="28">
        <v>15</v>
      </c>
      <c r="M15" s="28">
        <v>8</v>
      </c>
      <c r="N15" s="28">
        <v>3</v>
      </c>
      <c r="O15" s="28">
        <v>151</v>
      </c>
      <c r="P15" s="28">
        <v>2</v>
      </c>
      <c r="Q15" s="28">
        <v>147</v>
      </c>
      <c r="R15" s="28">
        <v>3</v>
      </c>
      <c r="S15" s="28">
        <v>45</v>
      </c>
      <c r="T15" s="29" t="s">
        <v>29</v>
      </c>
      <c r="U15" s="26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2" customHeight="1">
      <c r="A16" s="45" t="s">
        <v>30</v>
      </c>
      <c r="B16" s="46" t="s">
        <v>31</v>
      </c>
      <c r="C16" s="47">
        <f t="shared" si="0"/>
        <v>17</v>
      </c>
      <c r="D16" s="47">
        <f t="shared" si="2"/>
        <v>5</v>
      </c>
      <c r="E16" s="47">
        <f t="shared" si="2"/>
        <v>12</v>
      </c>
      <c r="F16" s="27">
        <v>17</v>
      </c>
      <c r="G16" s="27">
        <v>0</v>
      </c>
      <c r="H16" s="26">
        <v>1</v>
      </c>
      <c r="I16" s="26">
        <v>7</v>
      </c>
      <c r="J16" s="28">
        <v>0</v>
      </c>
      <c r="K16" s="28">
        <v>0</v>
      </c>
      <c r="L16" s="28">
        <v>4</v>
      </c>
      <c r="M16" s="28">
        <v>0</v>
      </c>
      <c r="N16" s="28">
        <v>0</v>
      </c>
      <c r="O16" s="28">
        <v>1</v>
      </c>
      <c r="P16" s="28">
        <v>0</v>
      </c>
      <c r="Q16" s="28">
        <v>3</v>
      </c>
      <c r="R16" s="28">
        <v>0</v>
      </c>
      <c r="S16" s="28">
        <v>1</v>
      </c>
      <c r="T16" s="29" t="s">
        <v>32</v>
      </c>
      <c r="U16" s="26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2" customHeight="1">
      <c r="A17" s="48" t="s">
        <v>22</v>
      </c>
      <c r="B17" s="46" t="s">
        <v>33</v>
      </c>
      <c r="C17" s="47">
        <f t="shared" si="0"/>
        <v>8</v>
      </c>
      <c r="D17" s="47">
        <f t="shared" si="2"/>
        <v>6</v>
      </c>
      <c r="E17" s="47">
        <f t="shared" si="2"/>
        <v>2</v>
      </c>
      <c r="F17" s="27">
        <v>8</v>
      </c>
      <c r="G17" s="27">
        <v>0</v>
      </c>
      <c r="H17" s="26">
        <v>0</v>
      </c>
      <c r="I17" s="26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5</v>
      </c>
      <c r="Q17" s="28">
        <v>0</v>
      </c>
      <c r="R17" s="28">
        <v>0</v>
      </c>
      <c r="S17" s="28">
        <v>2</v>
      </c>
      <c r="T17" s="29" t="s">
        <v>34</v>
      </c>
      <c r="U17" s="26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21.75" customHeight="1">
      <c r="A18" s="49" t="s">
        <v>35</v>
      </c>
      <c r="B18" s="50" t="s">
        <v>36</v>
      </c>
      <c r="C18" s="51">
        <f t="shared" si="0"/>
        <v>1</v>
      </c>
      <c r="D18" s="51">
        <f t="shared" si="2"/>
        <v>1</v>
      </c>
      <c r="E18" s="51">
        <f t="shared" si="2"/>
        <v>0</v>
      </c>
      <c r="F18" s="52">
        <v>1</v>
      </c>
      <c r="G18" s="52">
        <v>0</v>
      </c>
      <c r="H18" s="53">
        <v>0</v>
      </c>
      <c r="I18" s="53">
        <v>0</v>
      </c>
      <c r="J18" s="54">
        <v>0</v>
      </c>
      <c r="K18" s="54">
        <v>0</v>
      </c>
      <c r="L18" s="54">
        <v>0</v>
      </c>
      <c r="M18" s="54">
        <v>0</v>
      </c>
      <c r="N18" s="54">
        <v>1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5" t="s">
        <v>34</v>
      </c>
      <c r="U18" s="26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38" customFormat="1" ht="12" customHeight="1">
      <c r="A19" s="80" t="s">
        <v>37</v>
      </c>
      <c r="B19" s="43" t="s">
        <v>23</v>
      </c>
      <c r="C19" s="44">
        <f t="shared" si="0"/>
        <v>2010</v>
      </c>
      <c r="D19" s="51">
        <f t="shared" si="2"/>
        <v>699</v>
      </c>
      <c r="E19" s="44">
        <f>SUM(E20:E23)</f>
        <v>1311</v>
      </c>
      <c r="F19" s="44">
        <v>1995</v>
      </c>
      <c r="G19" s="44">
        <f aca="true" t="shared" si="3" ref="G19:S19">SUM(G20:G23)</f>
        <v>15</v>
      </c>
      <c r="H19" s="44">
        <f t="shared" si="3"/>
        <v>448</v>
      </c>
      <c r="I19" s="44">
        <f t="shared" si="3"/>
        <v>822</v>
      </c>
      <c r="J19" s="44">
        <f t="shared" si="3"/>
        <v>92</v>
      </c>
      <c r="K19" s="44">
        <f t="shared" si="3"/>
        <v>73</v>
      </c>
      <c r="L19" s="44">
        <f t="shared" si="3"/>
        <v>73</v>
      </c>
      <c r="M19" s="44">
        <f t="shared" si="3"/>
        <v>4</v>
      </c>
      <c r="N19" s="44">
        <f t="shared" si="3"/>
        <v>66</v>
      </c>
      <c r="O19" s="44">
        <f t="shared" si="3"/>
        <v>78</v>
      </c>
      <c r="P19" s="44">
        <f t="shared" si="3"/>
        <v>1</v>
      </c>
      <c r="Q19" s="44">
        <f t="shared" si="3"/>
        <v>116</v>
      </c>
      <c r="R19" s="44">
        <f t="shared" si="3"/>
        <v>19</v>
      </c>
      <c r="S19" s="44">
        <f t="shared" si="3"/>
        <v>218</v>
      </c>
      <c r="T19" s="36" t="s">
        <v>24</v>
      </c>
      <c r="U19" s="33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4.25" customHeight="1">
      <c r="A20" s="80"/>
      <c r="B20" s="56" t="s">
        <v>38</v>
      </c>
      <c r="C20" s="47">
        <f t="shared" si="0"/>
        <v>967</v>
      </c>
      <c r="D20" s="47">
        <f t="shared" si="2"/>
        <v>211</v>
      </c>
      <c r="E20" s="51">
        <f t="shared" si="2"/>
        <v>756</v>
      </c>
      <c r="F20" s="47">
        <v>958</v>
      </c>
      <c r="G20" s="47">
        <v>9</v>
      </c>
      <c r="H20" s="47">
        <v>128</v>
      </c>
      <c r="I20" s="47">
        <v>436</v>
      </c>
      <c r="J20" s="31">
        <v>21</v>
      </c>
      <c r="K20" s="31">
        <v>25</v>
      </c>
      <c r="L20" s="31">
        <v>32</v>
      </c>
      <c r="M20" s="31">
        <v>0</v>
      </c>
      <c r="N20" s="31">
        <v>27</v>
      </c>
      <c r="O20" s="31">
        <v>45</v>
      </c>
      <c r="P20" s="31">
        <v>0</v>
      </c>
      <c r="Q20" s="31">
        <v>61</v>
      </c>
      <c r="R20" s="31">
        <v>3</v>
      </c>
      <c r="S20" s="31">
        <v>189</v>
      </c>
      <c r="T20" s="55" t="s">
        <v>34</v>
      </c>
      <c r="U20" s="26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24" customHeight="1">
      <c r="A21" s="80"/>
      <c r="B21" s="57"/>
      <c r="C21" s="51">
        <f t="shared" si="0"/>
        <v>24</v>
      </c>
      <c r="D21" s="51">
        <f t="shared" si="2"/>
        <v>7</v>
      </c>
      <c r="E21" s="51">
        <f t="shared" si="2"/>
        <v>17</v>
      </c>
      <c r="F21" s="52">
        <v>24</v>
      </c>
      <c r="G21" s="52">
        <v>0</v>
      </c>
      <c r="H21" s="53">
        <v>1</v>
      </c>
      <c r="I21" s="53">
        <v>9</v>
      </c>
      <c r="J21" s="54">
        <v>5</v>
      </c>
      <c r="K21" s="54">
        <v>6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2</v>
      </c>
      <c r="R21" s="54">
        <v>0</v>
      </c>
      <c r="S21" s="54">
        <v>0</v>
      </c>
      <c r="T21" s="55" t="s">
        <v>39</v>
      </c>
      <c r="U21" s="26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5" customHeight="1">
      <c r="A22" s="80"/>
      <c r="B22" s="46" t="s">
        <v>40</v>
      </c>
      <c r="C22" s="47">
        <f>D22+E22</f>
        <v>979</v>
      </c>
      <c r="D22" s="47">
        <f t="shared" si="2"/>
        <v>443</v>
      </c>
      <c r="E22" s="47">
        <f t="shared" si="2"/>
        <v>536</v>
      </c>
      <c r="F22" s="27">
        <v>974</v>
      </c>
      <c r="G22" s="27">
        <v>5</v>
      </c>
      <c r="H22" s="26">
        <v>305</v>
      </c>
      <c r="I22" s="26">
        <v>375</v>
      </c>
      <c r="J22" s="28">
        <v>48</v>
      </c>
      <c r="K22" s="28">
        <v>42</v>
      </c>
      <c r="L22" s="28">
        <v>39</v>
      </c>
      <c r="M22" s="28">
        <v>4</v>
      </c>
      <c r="N22" s="28">
        <v>35</v>
      </c>
      <c r="O22" s="28">
        <v>33</v>
      </c>
      <c r="P22" s="28">
        <v>0</v>
      </c>
      <c r="Q22" s="28">
        <v>53</v>
      </c>
      <c r="R22" s="28">
        <v>16</v>
      </c>
      <c r="S22" s="28">
        <v>29</v>
      </c>
      <c r="T22" s="29" t="s">
        <v>41</v>
      </c>
      <c r="U22" s="26"/>
      <c r="V22" s="58"/>
      <c r="W22" s="58"/>
      <c r="X22" s="58"/>
      <c r="Y22" s="58"/>
      <c r="Z22" s="58"/>
      <c r="AA22" s="58"/>
      <c r="AB22" s="58"/>
      <c r="AC22" s="58"/>
      <c r="AD22" s="31"/>
      <c r="AE22" s="31"/>
    </row>
    <row r="23" spans="1:31" ht="12" customHeight="1">
      <c r="A23" s="80"/>
      <c r="B23" s="46" t="s">
        <v>42</v>
      </c>
      <c r="C23" s="47">
        <f>D23+E23</f>
        <v>40</v>
      </c>
      <c r="D23" s="47">
        <f t="shared" si="2"/>
        <v>38</v>
      </c>
      <c r="E23" s="47">
        <f t="shared" si="2"/>
        <v>2</v>
      </c>
      <c r="F23" s="27">
        <v>39</v>
      </c>
      <c r="G23" s="27">
        <v>1</v>
      </c>
      <c r="H23" s="27">
        <v>14</v>
      </c>
      <c r="I23" s="27">
        <v>2</v>
      </c>
      <c r="J23" s="59">
        <v>18</v>
      </c>
      <c r="K23" s="59">
        <v>0</v>
      </c>
      <c r="L23" s="59">
        <v>1</v>
      </c>
      <c r="M23" s="59">
        <v>0</v>
      </c>
      <c r="N23" s="59">
        <v>4</v>
      </c>
      <c r="O23" s="59">
        <v>0</v>
      </c>
      <c r="P23" s="59">
        <v>1</v>
      </c>
      <c r="Q23" s="59">
        <v>0</v>
      </c>
      <c r="R23" s="28">
        <v>0</v>
      </c>
      <c r="S23" s="28">
        <v>0</v>
      </c>
      <c r="T23" s="29" t="s">
        <v>43</v>
      </c>
      <c r="U23" s="26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38" customFormat="1" ht="12" customHeight="1">
      <c r="A24" s="42"/>
      <c r="B24" s="43" t="s">
        <v>44</v>
      </c>
      <c r="C24" s="44">
        <f>D24+E24</f>
        <v>8493</v>
      </c>
      <c r="D24" s="44">
        <f t="shared" si="2"/>
        <v>4341</v>
      </c>
      <c r="E24" s="44">
        <f t="shared" si="2"/>
        <v>4152</v>
      </c>
      <c r="F24" s="34">
        <v>8302</v>
      </c>
      <c r="G24" s="34">
        <v>191</v>
      </c>
      <c r="H24" s="33">
        <v>948</v>
      </c>
      <c r="I24" s="33">
        <v>1513</v>
      </c>
      <c r="J24" s="35">
        <v>686</v>
      </c>
      <c r="K24" s="35">
        <v>419</v>
      </c>
      <c r="L24" s="35">
        <v>1839</v>
      </c>
      <c r="M24" s="35">
        <v>91</v>
      </c>
      <c r="N24" s="35">
        <v>738</v>
      </c>
      <c r="O24" s="35">
        <v>1423</v>
      </c>
      <c r="P24" s="35">
        <v>112</v>
      </c>
      <c r="Q24" s="35">
        <v>413</v>
      </c>
      <c r="R24" s="35">
        <v>18</v>
      </c>
      <c r="S24" s="35">
        <v>293</v>
      </c>
      <c r="T24" s="36" t="s">
        <v>45</v>
      </c>
      <c r="U24" s="33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38" customFormat="1" ht="12" customHeight="1">
      <c r="A25" s="42" t="s">
        <v>22</v>
      </c>
      <c r="B25" s="43" t="s">
        <v>46</v>
      </c>
      <c r="C25" s="44">
        <f>D25+E25</f>
        <v>862</v>
      </c>
      <c r="D25" s="44">
        <f t="shared" si="2"/>
        <v>582</v>
      </c>
      <c r="E25" s="44">
        <f t="shared" si="2"/>
        <v>280</v>
      </c>
      <c r="F25" s="34">
        <v>850</v>
      </c>
      <c r="G25" s="34">
        <v>12</v>
      </c>
      <c r="H25" s="33">
        <v>511</v>
      </c>
      <c r="I25" s="33">
        <v>213</v>
      </c>
      <c r="J25" s="35">
        <v>8</v>
      </c>
      <c r="K25" s="35">
        <v>8</v>
      </c>
      <c r="L25" s="35">
        <v>35</v>
      </c>
      <c r="M25" s="35">
        <v>5</v>
      </c>
      <c r="N25" s="35">
        <v>21</v>
      </c>
      <c r="O25" s="35">
        <v>11</v>
      </c>
      <c r="P25" s="35">
        <v>0</v>
      </c>
      <c r="Q25" s="35">
        <v>31</v>
      </c>
      <c r="R25" s="35">
        <v>7</v>
      </c>
      <c r="S25" s="35">
        <v>12</v>
      </c>
      <c r="T25" s="36" t="s">
        <v>47</v>
      </c>
      <c r="U25" s="34"/>
      <c r="V25" s="60"/>
      <c r="W25" s="60"/>
      <c r="X25" s="60"/>
      <c r="Y25" s="60"/>
      <c r="Z25" s="60"/>
      <c r="AA25" s="60"/>
      <c r="AB25" s="60"/>
      <c r="AC25" s="60"/>
      <c r="AD25" s="61"/>
      <c r="AE25" s="61"/>
    </row>
    <row r="26" spans="1:21" ht="12" customHeight="1">
      <c r="A26" s="62"/>
      <c r="B26" s="63" t="s">
        <v>48</v>
      </c>
      <c r="C26" s="64">
        <f>D26+E26</f>
        <v>35</v>
      </c>
      <c r="D26" s="64">
        <f t="shared" si="2"/>
        <v>22</v>
      </c>
      <c r="E26" s="64">
        <f t="shared" si="2"/>
        <v>13</v>
      </c>
      <c r="F26" s="65">
        <v>35</v>
      </c>
      <c r="G26" s="65">
        <v>0</v>
      </c>
      <c r="H26" s="65">
        <v>11</v>
      </c>
      <c r="I26" s="65">
        <v>11</v>
      </c>
      <c r="J26" s="66">
        <v>4</v>
      </c>
      <c r="K26" s="66">
        <v>1</v>
      </c>
      <c r="L26" s="66">
        <v>0</v>
      </c>
      <c r="M26" s="66">
        <v>0</v>
      </c>
      <c r="N26" s="66">
        <v>7</v>
      </c>
      <c r="O26" s="66">
        <v>1</v>
      </c>
      <c r="P26" s="66">
        <v>0</v>
      </c>
      <c r="Q26" s="66">
        <v>0</v>
      </c>
      <c r="R26" s="66">
        <v>0</v>
      </c>
      <c r="S26" s="66">
        <v>0</v>
      </c>
      <c r="T26" s="67" t="s">
        <v>49</v>
      </c>
      <c r="U26" s="3"/>
    </row>
    <row r="27" spans="1:21" ht="12" customHeight="1">
      <c r="A27" s="4" t="s">
        <v>50</v>
      </c>
      <c r="B27" s="68"/>
      <c r="D27" s="68"/>
      <c r="E27" s="68"/>
      <c r="F27" s="68"/>
      <c r="G27" s="6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" customHeight="1">
      <c r="A28" s="68" t="s">
        <v>51</v>
      </c>
      <c r="B28" s="68"/>
      <c r="C28" s="68"/>
      <c r="D28" s="68"/>
      <c r="E28" s="68"/>
      <c r="F28" s="68"/>
      <c r="G28" s="6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68"/>
      <c r="B29" s="68"/>
      <c r="C29" s="3"/>
      <c r="D29" s="68"/>
      <c r="E29" s="3"/>
      <c r="F29" s="3"/>
      <c r="G29" s="6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68"/>
      <c r="B30" s="68"/>
      <c r="C30" s="3"/>
      <c r="D30" s="68"/>
      <c r="E30" s="3"/>
      <c r="F30" s="3"/>
      <c r="G30" s="6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68"/>
      <c r="B31" s="68"/>
      <c r="C31" s="3"/>
      <c r="D31" s="68"/>
      <c r="E31" s="3"/>
      <c r="F31" s="3"/>
      <c r="G31" s="6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68"/>
      <c r="B32" s="68"/>
      <c r="C32" s="3"/>
      <c r="D32" s="68"/>
      <c r="E32" s="3"/>
      <c r="F32" s="3"/>
      <c r="G32" s="6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68"/>
      <c r="B33" s="68"/>
      <c r="C33" s="3"/>
      <c r="D33" s="68"/>
      <c r="E33" s="3"/>
      <c r="F33" s="3"/>
      <c r="G33" s="6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68"/>
      <c r="B34" s="6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68"/>
      <c r="B35" s="6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68"/>
      <c r="B36" s="6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68"/>
      <c r="B37" s="6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68"/>
      <c r="B38" s="6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68"/>
      <c r="B39" s="6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68"/>
      <c r="B40" s="6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68"/>
      <c r="B41" s="6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68"/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0" ht="12" customHeight="1">
      <c r="A43" s="68"/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" customHeight="1">
      <c r="A44" s="68"/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" ht="12" customHeight="1">
      <c r="A45" s="68"/>
      <c r="B45" s="68"/>
    </row>
    <row r="46" spans="1:2" ht="12" customHeight="1">
      <c r="A46" s="3"/>
      <c r="B46" s="68"/>
    </row>
    <row r="47" spans="1:2" ht="12" customHeight="1">
      <c r="A47" s="3"/>
      <c r="B47" s="3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ht="12" customHeight="1">
      <c r="B57" s="3"/>
    </row>
  </sheetData>
  <sheetProtection/>
  <mergeCells count="5">
    <mergeCell ref="R2:T3"/>
    <mergeCell ref="A4:B5"/>
    <mergeCell ref="T4:T5"/>
    <mergeCell ref="A6:A11"/>
    <mergeCell ref="A19:A23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95" r:id="rId2"/>
  <colBreaks count="1" manualBreakCount="1">
    <brk id="9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2009-04-24T04:21:13Z</dcterms:created>
  <dcterms:modified xsi:type="dcterms:W3CDTF">2009-04-26T23:49:03Z</dcterms:modified>
  <cp:category/>
  <cp:version/>
  <cp:contentType/>
  <cp:contentStatus/>
</cp:coreProperties>
</file>