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<sst xmlns="http://schemas.openxmlformats.org/spreadsheetml/2006/main" count="48" uniqueCount="39">
  <si>
    <t>(単位　100万円)</t>
  </si>
  <si>
    <t>194.  県  民  所  得  の  分  配</t>
  </si>
  <si>
    <t>項　　　　目</t>
  </si>
  <si>
    <t>実　　　額</t>
  </si>
  <si>
    <t>構　成　比　(％)</t>
  </si>
  <si>
    <t>増 加 率(％)</t>
  </si>
  <si>
    <t>52年度</t>
  </si>
  <si>
    <t>53年度</t>
  </si>
  <si>
    <t>54年度</t>
  </si>
  <si>
    <t>53 / 52</t>
  </si>
  <si>
    <t>54 / 53</t>
  </si>
  <si>
    <t>１．</t>
  </si>
  <si>
    <t>雇用者所得</t>
  </si>
  <si>
    <t>(1)</t>
  </si>
  <si>
    <t>賃金・俸給</t>
  </si>
  <si>
    <t>(2)</t>
  </si>
  <si>
    <t>社会保障雇主負担</t>
  </si>
  <si>
    <t>(3)</t>
  </si>
  <si>
    <t>その他の雇主負担</t>
  </si>
  <si>
    <t>２．</t>
  </si>
  <si>
    <t>財産所得</t>
  </si>
  <si>
    <t>一般財産</t>
  </si>
  <si>
    <t>対家計民間非営利団体</t>
  </si>
  <si>
    <t>家計</t>
  </si>
  <si>
    <r>
      <t>a</t>
    </r>
    <r>
      <rPr>
        <sz val="9"/>
        <color indexed="8"/>
        <rFont val="ＭＳ 明朝"/>
        <family val="1"/>
      </rPr>
      <t>．利　    　　　　　　子</t>
    </r>
  </si>
  <si>
    <r>
      <t>b</t>
    </r>
    <r>
      <rPr>
        <sz val="9"/>
        <color indexed="8"/>
        <rFont val="ＭＳ 明朝"/>
        <family val="1"/>
      </rPr>
      <t>．配　　　    　　　　当</t>
    </r>
  </si>
  <si>
    <r>
      <t>ｃ</t>
    </r>
    <r>
      <rPr>
        <sz val="9"/>
        <color indexed="8"/>
        <rFont val="ＭＳ 明朝"/>
        <family val="1"/>
      </rPr>
      <t>.賃　  　　貸　　　  料</t>
    </r>
  </si>
  <si>
    <t>３．</t>
  </si>
  <si>
    <t>企業所得</t>
  </si>
  <si>
    <t>民間法人企業(配当控除後）</t>
  </si>
  <si>
    <t>公的企業</t>
  </si>
  <si>
    <t>個人企業</t>
  </si>
  <si>
    <r>
      <t>a</t>
    </r>
    <r>
      <rPr>
        <sz val="9"/>
        <color indexed="8"/>
        <rFont val="ＭＳ 明朝"/>
        <family val="1"/>
      </rPr>
      <t>．農   林   水   産   業</t>
    </r>
  </si>
  <si>
    <r>
      <t>b</t>
    </r>
    <r>
      <rPr>
        <sz val="9"/>
        <color indexed="8"/>
        <rFont val="ＭＳ 明朝"/>
        <family val="1"/>
      </rPr>
      <t>．そ  の  他  の  産  業</t>
    </r>
  </si>
  <si>
    <t>ｃ.持　　　　   　　 家</t>
  </si>
  <si>
    <t>4．(控除)一般財政･消費者負債利子等</t>
  </si>
  <si>
    <t>県民所得(要素費用表示の県民純生産)</t>
  </si>
  <si>
    <t>(参考)民間法人企業所得(配当控除前)</t>
  </si>
  <si>
    <t>資料：県統計課｢大分県の県民所得｣(新ＳＮＡ概念調整方式による推計）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</si>
</sst>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&quot;#,##0"/>
    <numFmt numFmtId="178" formatCode="#,##0.0;&quot;△ &quot;#,##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8" fontId="20" fillId="0" borderId="0" xfId="48" applyFont="1" applyAlignment="1">
      <alignment horizontal="left"/>
    </xf>
    <xf numFmtId="38" fontId="18" fillId="0" borderId="0" xfId="48" applyFont="1" applyAlignment="1">
      <alignment horizontal="center"/>
    </xf>
    <xf numFmtId="38" fontId="18" fillId="0" borderId="0" xfId="48" applyFont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  <xf numFmtId="38" fontId="22" fillId="0" borderId="10" xfId="48" applyFont="1" applyBorder="1" applyAlignment="1">
      <alignment horizontal="left" vertical="center"/>
    </xf>
    <xf numFmtId="38" fontId="20" fillId="0" borderId="10" xfId="48" applyFont="1" applyBorder="1" applyAlignment="1">
      <alignment horizontal="center"/>
    </xf>
    <xf numFmtId="38" fontId="2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18" fillId="0" borderId="13" xfId="48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17" xfId="48" applyFont="1" applyBorder="1" applyAlignment="1">
      <alignment horizontal="center"/>
    </xf>
    <xf numFmtId="38" fontId="18" fillId="0" borderId="18" xfId="48" applyFont="1" applyBorder="1" applyAlignment="1">
      <alignment horizontal="center"/>
    </xf>
    <xf numFmtId="38" fontId="18" fillId="0" borderId="19" xfId="48" applyFont="1" applyBorder="1" applyAlignment="1">
      <alignment horizontal="center"/>
    </xf>
    <xf numFmtId="38" fontId="18" fillId="0" borderId="18" xfId="48" applyFont="1" applyBorder="1" applyAlignment="1" quotePrefix="1">
      <alignment horizontal="center"/>
    </xf>
    <xf numFmtId="38" fontId="18" fillId="0" borderId="19" xfId="48" applyFont="1" applyBorder="1" applyAlignment="1" quotePrefix="1">
      <alignment horizontal="center"/>
    </xf>
    <xf numFmtId="0" fontId="23" fillId="0" borderId="0" xfId="0" applyFont="1" applyBorder="1" applyAlignment="1" quotePrefix="1">
      <alignment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 horizontal="distributed"/>
    </xf>
    <xf numFmtId="38" fontId="23" fillId="0" borderId="0" xfId="48" applyFont="1" applyAlignment="1">
      <alignment/>
    </xf>
    <xf numFmtId="176" fontId="23" fillId="0" borderId="0" xfId="48" applyNumberFormat="1" applyFont="1" applyAlignment="1">
      <alignment/>
    </xf>
    <xf numFmtId="0" fontId="23" fillId="0" borderId="0" xfId="0" applyFont="1" applyBorder="1" applyAlignment="1" quotePrefix="1">
      <alignment horizontal="right"/>
    </xf>
    <xf numFmtId="176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77" fontId="23" fillId="0" borderId="0" xfId="48" applyNumberFormat="1" applyFont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38" fontId="23" fillId="0" borderId="0" xfId="48" applyFont="1" applyBorder="1" applyAlignment="1">
      <alignment/>
    </xf>
    <xf numFmtId="178" fontId="2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38" fontId="25" fillId="0" borderId="0" xfId="48" applyFont="1" applyAlignment="1">
      <alignment/>
    </xf>
    <xf numFmtId="176" fontId="25" fillId="0" borderId="0" xfId="48" applyNumberFormat="1" applyFont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7" fillId="0" borderId="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20" xfId="0" applyFont="1" applyBorder="1" applyAlignment="1">
      <alignment horizontal="distributed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38" fontId="18" fillId="0" borderId="16" xfId="48" applyFont="1" applyBorder="1" applyAlignment="1">
      <alignment/>
    </xf>
    <xf numFmtId="38" fontId="23" fillId="0" borderId="16" xfId="48" applyFont="1" applyBorder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3">
      <selection activeCell="I14" sqref="I14"/>
    </sheetView>
  </sheetViews>
  <sheetFormatPr defaultColWidth="9.00390625" defaultRowHeight="12.75"/>
  <cols>
    <col min="1" max="1" width="2.125" style="1" customWidth="1"/>
    <col min="2" max="2" width="1.75390625" style="1" customWidth="1"/>
    <col min="3" max="3" width="23.625" style="1" customWidth="1"/>
    <col min="4" max="9" width="9.75390625" style="5" customWidth="1"/>
    <col min="10" max="13" width="9.75390625" style="1" customWidth="1"/>
    <col min="14" max="16384" width="9.125" style="1" customWidth="1"/>
  </cols>
  <sheetData>
    <row r="1" spans="3:9" ht="18.75" customHeight="1">
      <c r="C1" s="2"/>
      <c r="D1" s="3"/>
      <c r="E1" s="4"/>
      <c r="H1" s="4"/>
      <c r="I1" s="6"/>
    </row>
    <row r="2" spans="1:13" ht="18" customHeight="1" thickBot="1">
      <c r="A2" s="7" t="s">
        <v>0</v>
      </c>
      <c r="B2" s="7"/>
      <c r="C2" s="7"/>
      <c r="D2" s="8" t="s">
        <v>1</v>
      </c>
      <c r="E2" s="9"/>
      <c r="F2" s="10"/>
      <c r="G2" s="10"/>
      <c r="H2" s="10"/>
      <c r="I2" s="11"/>
      <c r="J2" s="2"/>
      <c r="K2" s="2"/>
      <c r="L2" s="2"/>
      <c r="M2" s="2"/>
    </row>
    <row r="3" spans="1:13" ht="16.5" customHeight="1" thickTop="1">
      <c r="A3" s="12" t="s">
        <v>2</v>
      </c>
      <c r="B3" s="12"/>
      <c r="C3" s="13"/>
      <c r="D3" s="14" t="s">
        <v>3</v>
      </c>
      <c r="E3" s="14"/>
      <c r="F3" s="15"/>
      <c r="G3" s="14" t="s">
        <v>4</v>
      </c>
      <c r="H3" s="16"/>
      <c r="I3" s="17"/>
      <c r="J3" s="18" t="s">
        <v>5</v>
      </c>
      <c r="K3" s="14"/>
      <c r="L3" s="2"/>
      <c r="M3" s="2"/>
    </row>
    <row r="4" spans="1:13" ht="16.5" customHeight="1">
      <c r="A4" s="19"/>
      <c r="B4" s="19"/>
      <c r="C4" s="20"/>
      <c r="D4" s="21" t="s">
        <v>6</v>
      </c>
      <c r="E4" s="21" t="s">
        <v>7</v>
      </c>
      <c r="F4" s="21" t="s">
        <v>8</v>
      </c>
      <c r="G4" s="22" t="s">
        <v>6</v>
      </c>
      <c r="H4" s="23" t="s">
        <v>7</v>
      </c>
      <c r="I4" s="23" t="s">
        <v>8</v>
      </c>
      <c r="J4" s="24" t="s">
        <v>9</v>
      </c>
      <c r="K4" s="25" t="s">
        <v>10</v>
      </c>
      <c r="L4" s="2"/>
      <c r="M4" s="2"/>
    </row>
    <row r="5" spans="1:11" ht="15.75" customHeight="1">
      <c r="A5" s="26" t="s">
        <v>11</v>
      </c>
      <c r="B5" s="27"/>
      <c r="C5" s="28" t="s">
        <v>12</v>
      </c>
      <c r="D5" s="29">
        <f>SUM(D6:D8)</f>
        <v>843143</v>
      </c>
      <c r="E5" s="29">
        <f>SUM(E6:E8)</f>
        <v>921344</v>
      </c>
      <c r="F5" s="29">
        <f>SUM(F6:F8)</f>
        <v>994090</v>
      </c>
      <c r="G5" s="30">
        <f>SUM(G6:G8)</f>
        <v>65</v>
      </c>
      <c r="H5" s="30">
        <f>SUM(H6:H8)</f>
        <v>64.9</v>
      </c>
      <c r="I5" s="30">
        <v>64</v>
      </c>
      <c r="J5" s="30">
        <v>9.3</v>
      </c>
      <c r="K5" s="30">
        <v>7.9</v>
      </c>
    </row>
    <row r="6" spans="1:11" ht="15.75" customHeight="1">
      <c r="A6" s="27"/>
      <c r="B6" s="31" t="s">
        <v>13</v>
      </c>
      <c r="C6" s="28" t="s">
        <v>14</v>
      </c>
      <c r="D6" s="29">
        <v>761416</v>
      </c>
      <c r="E6" s="29">
        <v>831138</v>
      </c>
      <c r="F6" s="29">
        <v>889536</v>
      </c>
      <c r="G6" s="30">
        <v>58.7</v>
      </c>
      <c r="H6" s="30">
        <v>58.5</v>
      </c>
      <c r="I6" s="30">
        <v>57.3</v>
      </c>
      <c r="J6" s="32">
        <v>9.2</v>
      </c>
      <c r="K6" s="32">
        <v>7</v>
      </c>
    </row>
    <row r="7" spans="1:11" ht="15.75" customHeight="1">
      <c r="A7" s="27"/>
      <c r="B7" s="31" t="s">
        <v>15</v>
      </c>
      <c r="C7" s="28" t="s">
        <v>16</v>
      </c>
      <c r="D7" s="29">
        <v>46637</v>
      </c>
      <c r="E7" s="29">
        <v>52451</v>
      </c>
      <c r="F7" s="29">
        <v>56934</v>
      </c>
      <c r="G7" s="30">
        <v>3.6</v>
      </c>
      <c r="H7" s="30">
        <v>3.7</v>
      </c>
      <c r="I7" s="30">
        <v>3.7</v>
      </c>
      <c r="J7" s="32">
        <v>12.5</v>
      </c>
      <c r="K7" s="32">
        <v>8.5</v>
      </c>
    </row>
    <row r="8" spans="1:11" ht="15.75" customHeight="1">
      <c r="A8" s="27"/>
      <c r="B8" s="31" t="s">
        <v>17</v>
      </c>
      <c r="C8" s="28" t="s">
        <v>18</v>
      </c>
      <c r="D8" s="29">
        <v>35090</v>
      </c>
      <c r="E8" s="29">
        <v>37755</v>
      </c>
      <c r="F8" s="29">
        <v>47620</v>
      </c>
      <c r="G8" s="30">
        <v>2.7</v>
      </c>
      <c r="H8" s="30">
        <v>2.7</v>
      </c>
      <c r="I8" s="30">
        <v>3.1</v>
      </c>
      <c r="J8" s="32">
        <v>7.6</v>
      </c>
      <c r="K8" s="32">
        <v>26.1</v>
      </c>
    </row>
    <row r="9" spans="1:11" s="33" customFormat="1" ht="15.75" customHeight="1">
      <c r="A9" s="26" t="s">
        <v>19</v>
      </c>
      <c r="B9" s="27"/>
      <c r="C9" s="28" t="s">
        <v>20</v>
      </c>
      <c r="D9" s="29">
        <f>SUM(D10:D12)</f>
        <v>117681</v>
      </c>
      <c r="E9" s="29">
        <v>125164</v>
      </c>
      <c r="F9" s="29">
        <f>SUM(F10:F12)</f>
        <v>150722</v>
      </c>
      <c r="G9" s="30">
        <f>SUM(G10:G12)</f>
        <v>9.1</v>
      </c>
      <c r="H9" s="30">
        <f>SUM(H10:H12)</f>
        <v>8.8</v>
      </c>
      <c r="I9" s="30">
        <f>SUM(I10:I12)</f>
        <v>9.700000000000001</v>
      </c>
      <c r="J9" s="30">
        <v>6.4</v>
      </c>
      <c r="K9" s="30">
        <v>20.4</v>
      </c>
    </row>
    <row r="10" spans="1:11" ht="15.75" customHeight="1">
      <c r="A10" s="27"/>
      <c r="B10" s="31" t="s">
        <v>13</v>
      </c>
      <c r="C10" s="28" t="s">
        <v>21</v>
      </c>
      <c r="D10" s="29">
        <v>18954</v>
      </c>
      <c r="E10" s="29">
        <v>21269</v>
      </c>
      <c r="F10" s="29">
        <v>25454</v>
      </c>
      <c r="G10" s="30">
        <v>1.5</v>
      </c>
      <c r="H10" s="30">
        <v>1.5</v>
      </c>
      <c r="I10" s="30">
        <v>1.6</v>
      </c>
      <c r="J10" s="32">
        <v>12.2</v>
      </c>
      <c r="K10" s="32">
        <v>19.7</v>
      </c>
    </row>
    <row r="11" spans="1:11" ht="15.75" customHeight="1">
      <c r="A11" s="27"/>
      <c r="B11" s="31" t="s">
        <v>15</v>
      </c>
      <c r="C11" s="28" t="s">
        <v>22</v>
      </c>
      <c r="D11" s="29">
        <v>1881</v>
      </c>
      <c r="E11" s="29">
        <v>1958</v>
      </c>
      <c r="F11" s="29">
        <v>2669</v>
      </c>
      <c r="G11" s="30">
        <v>0.1</v>
      </c>
      <c r="H11" s="30">
        <v>0.1</v>
      </c>
      <c r="I11" s="30">
        <v>0.2</v>
      </c>
      <c r="J11" s="32">
        <v>4.1</v>
      </c>
      <c r="K11" s="32">
        <v>36.3</v>
      </c>
    </row>
    <row r="12" spans="1:11" ht="15.75" customHeight="1">
      <c r="A12" s="27"/>
      <c r="B12" s="31" t="s">
        <v>17</v>
      </c>
      <c r="C12" s="28" t="s">
        <v>23</v>
      </c>
      <c r="D12" s="29">
        <v>96846</v>
      </c>
      <c r="E12" s="29">
        <v>101936</v>
      </c>
      <c r="F12" s="29">
        <v>122599</v>
      </c>
      <c r="G12" s="30">
        <v>7.5</v>
      </c>
      <c r="H12" s="30">
        <v>7.2</v>
      </c>
      <c r="I12" s="30">
        <v>7.9</v>
      </c>
      <c r="J12" s="32">
        <v>5.3</v>
      </c>
      <c r="K12" s="32">
        <v>20.3</v>
      </c>
    </row>
    <row r="13" spans="1:11" ht="15.75" customHeight="1">
      <c r="A13" s="27"/>
      <c r="B13" s="31"/>
      <c r="C13" s="34" t="s">
        <v>24</v>
      </c>
      <c r="D13" s="29">
        <v>74498</v>
      </c>
      <c r="E13" s="29">
        <v>77889</v>
      </c>
      <c r="F13" s="29">
        <v>94122</v>
      </c>
      <c r="G13" s="30">
        <v>5.7</v>
      </c>
      <c r="H13" s="30">
        <v>5.5</v>
      </c>
      <c r="I13" s="30">
        <v>6.1</v>
      </c>
      <c r="J13" s="32">
        <v>4.6</v>
      </c>
      <c r="K13" s="32">
        <v>20.8</v>
      </c>
    </row>
    <row r="14" spans="1:11" ht="15.75" customHeight="1">
      <c r="A14" s="27"/>
      <c r="B14" s="31"/>
      <c r="C14" s="35" t="s">
        <v>25</v>
      </c>
      <c r="D14" s="36">
        <v>16253</v>
      </c>
      <c r="E14" s="36">
        <v>17748</v>
      </c>
      <c r="F14" s="36">
        <v>22078</v>
      </c>
      <c r="G14" s="37">
        <v>1.3</v>
      </c>
      <c r="H14" s="37">
        <v>1.2</v>
      </c>
      <c r="I14" s="30">
        <v>1.4</v>
      </c>
      <c r="J14" s="32">
        <v>9.2</v>
      </c>
      <c r="K14" s="32">
        <v>24.4</v>
      </c>
    </row>
    <row r="15" spans="1:11" ht="15.75" customHeight="1">
      <c r="A15" s="27"/>
      <c r="B15" s="31"/>
      <c r="C15" s="35" t="s">
        <v>26</v>
      </c>
      <c r="D15" s="29">
        <v>6095</v>
      </c>
      <c r="E15" s="29">
        <v>6299</v>
      </c>
      <c r="F15" s="29">
        <v>6399</v>
      </c>
      <c r="G15" s="30">
        <v>0.5</v>
      </c>
      <c r="H15" s="30">
        <v>0.4</v>
      </c>
      <c r="I15" s="30">
        <v>0.4</v>
      </c>
      <c r="J15" s="32">
        <v>3.3</v>
      </c>
      <c r="K15" s="32">
        <v>1.6</v>
      </c>
    </row>
    <row r="16" spans="1:11" ht="15.75" customHeight="1">
      <c r="A16" s="26" t="s">
        <v>27</v>
      </c>
      <c r="B16" s="31"/>
      <c r="C16" s="28" t="s">
        <v>28</v>
      </c>
      <c r="D16" s="29">
        <f>SUM(D17:D19)</f>
        <v>363623</v>
      </c>
      <c r="E16" s="29">
        <v>405438</v>
      </c>
      <c r="F16" s="29">
        <v>444343</v>
      </c>
      <c r="G16" s="30">
        <f>SUM(G17:G19)</f>
        <v>28</v>
      </c>
      <c r="H16" s="30">
        <f>SUM(H17:H19)</f>
        <v>28.5</v>
      </c>
      <c r="I16" s="30">
        <f>SUM(I17:I19)</f>
        <v>28.6</v>
      </c>
      <c r="J16" s="30">
        <v>11.5</v>
      </c>
      <c r="K16" s="30">
        <v>9.6</v>
      </c>
    </row>
    <row r="17" spans="1:11" ht="15.75" customHeight="1">
      <c r="A17" s="27"/>
      <c r="B17" s="31" t="s">
        <v>13</v>
      </c>
      <c r="C17" s="28" t="s">
        <v>29</v>
      </c>
      <c r="D17" s="29">
        <v>59006</v>
      </c>
      <c r="E17" s="29">
        <v>68087</v>
      </c>
      <c r="F17" s="38">
        <v>86801</v>
      </c>
      <c r="G17" s="30">
        <v>4.5</v>
      </c>
      <c r="H17" s="30">
        <v>4.8</v>
      </c>
      <c r="I17" s="30">
        <v>5.6</v>
      </c>
      <c r="J17" s="32">
        <v>15.4</v>
      </c>
      <c r="K17" s="32">
        <v>27.5</v>
      </c>
    </row>
    <row r="18" spans="1:11" ht="15.75" customHeight="1">
      <c r="A18" s="27"/>
      <c r="B18" s="31" t="s">
        <v>15</v>
      </c>
      <c r="C18" s="28" t="s">
        <v>30</v>
      </c>
      <c r="D18" s="39">
        <v>5315</v>
      </c>
      <c r="E18" s="29">
        <v>5988</v>
      </c>
      <c r="F18" s="29">
        <v>328</v>
      </c>
      <c r="G18" s="30">
        <v>0.4</v>
      </c>
      <c r="H18" s="30">
        <v>0.4</v>
      </c>
      <c r="I18" s="30">
        <v>0</v>
      </c>
      <c r="J18" s="32">
        <v>12.7</v>
      </c>
      <c r="K18" s="40">
        <v>-94.5</v>
      </c>
    </row>
    <row r="19" spans="1:11" s="33" customFormat="1" ht="15.75" customHeight="1">
      <c r="A19" s="27"/>
      <c r="B19" s="31" t="s">
        <v>17</v>
      </c>
      <c r="C19" s="28" t="s">
        <v>31</v>
      </c>
      <c r="D19" s="29">
        <v>299302</v>
      </c>
      <c r="E19" s="29">
        <v>331362</v>
      </c>
      <c r="F19" s="29">
        <v>357213</v>
      </c>
      <c r="G19" s="30">
        <v>23.1</v>
      </c>
      <c r="H19" s="30">
        <v>23.3</v>
      </c>
      <c r="I19" s="30">
        <v>23</v>
      </c>
      <c r="J19" s="32">
        <v>10.7</v>
      </c>
      <c r="K19" s="32">
        <v>7.8</v>
      </c>
    </row>
    <row r="20" spans="1:11" s="33" customFormat="1" ht="15.75" customHeight="1">
      <c r="A20" s="41"/>
      <c r="B20" s="41"/>
      <c r="C20" s="34" t="s">
        <v>32</v>
      </c>
      <c r="D20" s="42">
        <v>111482</v>
      </c>
      <c r="E20" s="42">
        <v>118202</v>
      </c>
      <c r="F20" s="42">
        <v>121056</v>
      </c>
      <c r="G20" s="43">
        <v>8.6</v>
      </c>
      <c r="H20" s="43">
        <v>8.3</v>
      </c>
      <c r="I20" s="43">
        <v>7.8</v>
      </c>
      <c r="J20" s="44">
        <v>6</v>
      </c>
      <c r="K20" s="32">
        <v>2.4</v>
      </c>
    </row>
    <row r="21" spans="1:11" s="33" customFormat="1" ht="15.75" customHeight="1">
      <c r="A21" s="41"/>
      <c r="B21" s="41"/>
      <c r="C21" s="35" t="s">
        <v>33</v>
      </c>
      <c r="D21" s="42">
        <v>156928</v>
      </c>
      <c r="E21" s="42">
        <v>177771</v>
      </c>
      <c r="F21" s="42">
        <v>197952</v>
      </c>
      <c r="G21" s="43">
        <v>12.1</v>
      </c>
      <c r="H21" s="43">
        <v>12.5</v>
      </c>
      <c r="I21" s="43">
        <v>12.8</v>
      </c>
      <c r="J21" s="44">
        <v>13.3</v>
      </c>
      <c r="K21" s="32">
        <v>11.4</v>
      </c>
    </row>
    <row r="22" spans="1:11" s="33" customFormat="1" ht="15.75" customHeight="1">
      <c r="A22" s="41"/>
      <c r="B22" s="41"/>
      <c r="C22" s="35" t="s">
        <v>34</v>
      </c>
      <c r="D22" s="42">
        <v>30892</v>
      </c>
      <c r="E22" s="42">
        <v>35389</v>
      </c>
      <c r="F22" s="42">
        <v>38205</v>
      </c>
      <c r="G22" s="43">
        <v>2.4</v>
      </c>
      <c r="H22" s="43">
        <v>2.5</v>
      </c>
      <c r="I22" s="43">
        <v>2.5</v>
      </c>
      <c r="J22" s="44">
        <v>14.6</v>
      </c>
      <c r="K22" s="32">
        <v>8</v>
      </c>
    </row>
    <row r="23" spans="1:11" s="33" customFormat="1" ht="15.75" customHeight="1">
      <c r="A23" s="45" t="s">
        <v>35</v>
      </c>
      <c r="B23" s="45"/>
      <c r="C23" s="46"/>
      <c r="D23" s="29">
        <v>26538</v>
      </c>
      <c r="E23" s="29">
        <v>31216</v>
      </c>
      <c r="F23" s="29">
        <v>36589</v>
      </c>
      <c r="G23" s="30">
        <v>2</v>
      </c>
      <c r="H23" s="30">
        <v>2.2</v>
      </c>
      <c r="I23" s="30">
        <v>2.4</v>
      </c>
      <c r="J23" s="32">
        <v>17.6</v>
      </c>
      <c r="K23" s="32">
        <v>17.2</v>
      </c>
    </row>
    <row r="24" spans="1:11" s="33" customFormat="1" ht="9.75" customHeight="1">
      <c r="A24" s="47"/>
      <c r="B24" s="48"/>
      <c r="C24" s="28"/>
      <c r="D24" s="42"/>
      <c r="E24" s="42"/>
      <c r="F24" s="42"/>
      <c r="G24" s="43"/>
      <c r="H24" s="43"/>
      <c r="I24" s="43"/>
      <c r="J24" s="44"/>
      <c r="K24" s="44"/>
    </row>
    <row r="25" spans="1:11" s="33" customFormat="1" ht="15.75" customHeight="1">
      <c r="A25" s="49" t="s">
        <v>36</v>
      </c>
      <c r="B25" s="49"/>
      <c r="C25" s="50"/>
      <c r="D25" s="42">
        <v>1297910</v>
      </c>
      <c r="E25" s="42">
        <f>SUM(E5+E9+E16-E23)</f>
        <v>1420730</v>
      </c>
      <c r="F25" s="42">
        <f>SUM(F5+F9+F16-F23)</f>
        <v>1552566</v>
      </c>
      <c r="G25" s="43">
        <v>100</v>
      </c>
      <c r="H25" s="43">
        <f>SUM(H5+H9+H16-H23)</f>
        <v>100</v>
      </c>
      <c r="I25" s="43">
        <v>100</v>
      </c>
      <c r="J25" s="43">
        <v>9.5</v>
      </c>
      <c r="K25" s="43">
        <v>9.3</v>
      </c>
    </row>
    <row r="26" spans="1:11" s="33" customFormat="1" ht="21" customHeight="1">
      <c r="A26" s="51" t="s">
        <v>37</v>
      </c>
      <c r="B26" s="41"/>
      <c r="C26" s="52"/>
      <c r="D26" s="42">
        <v>78701</v>
      </c>
      <c r="E26" s="42">
        <v>83757</v>
      </c>
      <c r="F26" s="42">
        <v>107998</v>
      </c>
      <c r="G26" s="43">
        <v>6.1</v>
      </c>
      <c r="H26" s="43">
        <v>5.9</v>
      </c>
      <c r="I26" s="43">
        <v>7</v>
      </c>
      <c r="J26" s="44">
        <v>6.4</v>
      </c>
      <c r="K26" s="44">
        <v>28.9</v>
      </c>
    </row>
    <row r="27" spans="1:12" ht="9" customHeight="1">
      <c r="A27" s="53"/>
      <c r="B27" s="53"/>
      <c r="C27" s="54"/>
      <c r="D27" s="55"/>
      <c r="E27" s="56"/>
      <c r="F27" s="56"/>
      <c r="G27" s="56"/>
      <c r="H27" s="56"/>
      <c r="I27" s="56"/>
      <c r="J27" s="57"/>
      <c r="K27" s="57"/>
      <c r="L27" s="2"/>
    </row>
    <row r="28" spans="1:12" ht="15" customHeight="1">
      <c r="A28" s="58" t="s">
        <v>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</row>
  </sheetData>
  <sheetProtection/>
  <mergeCells count="8">
    <mergeCell ref="A25:C25"/>
    <mergeCell ref="A28:L28"/>
    <mergeCell ref="A2:C2"/>
    <mergeCell ref="A3:C4"/>
    <mergeCell ref="D3:F3"/>
    <mergeCell ref="G3:I3"/>
    <mergeCell ref="J3:K3"/>
    <mergeCell ref="A23:C23"/>
  </mergeCells>
  <printOptions/>
  <pageMargins left="0.4" right="0.44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2009-04-24T04:09:53Z</dcterms:created>
  <dcterms:modified xsi:type="dcterms:W3CDTF">2009-04-24T04:09:57Z</dcterms:modified>
  <cp:category/>
  <cp:version/>
  <cp:contentType/>
  <cp:contentStatus/>
</cp:coreProperties>
</file>