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activeTab="0"/>
  </bookViews>
  <sheets>
    <sheet name="w11" sheetId="1" r:id="rId1"/>
  </sheets>
  <definedNames>
    <definedName name="_Regression_Int" localSheetId="0" hidden="1">1</definedName>
    <definedName name="_xlnm.Print_Area" localSheetId="0">'w11'!$A$1:$W$32</definedName>
  </definedNames>
  <calcPr fullCalcOnLoad="1"/>
</workbook>
</file>

<file path=xl/sharedStrings.xml><?xml version="1.0" encoding="utf-8"?>
<sst xmlns="http://schemas.openxmlformats.org/spreadsheetml/2006/main" count="330" uniqueCount="80">
  <si>
    <t>医療関係者</t>
  </si>
  <si>
    <t>別府市　　　</t>
  </si>
  <si>
    <t>病 院 の 従 事 者</t>
  </si>
  <si>
    <t>医 療 施 設 の 従 事 者</t>
  </si>
  <si>
    <t xml:space="preserve">病 院 </t>
  </si>
  <si>
    <t>医育機関付属の病院の勤務者</t>
  </si>
  <si>
    <t xml:space="preserve">勤務者（医育機関付属を除く）  </t>
  </si>
  <si>
    <t xml:space="preserve">開設者又は法人の代表者    </t>
  </si>
  <si>
    <t>臨床系の教官又は教員</t>
  </si>
  <si>
    <t>臨床系の教官又は教員以外の従事者</t>
  </si>
  <si>
    <t>診療所の従事者</t>
  </si>
  <si>
    <t>介護老人保健施設の従事者</t>
  </si>
  <si>
    <t>医療施設・介護老人保健施設以外の従事者</t>
  </si>
  <si>
    <t>医育機関の臨床系以外の勤務者又は大学院生</t>
  </si>
  <si>
    <t>医育機関以外の教育機関又は研究機関の勤務者</t>
  </si>
  <si>
    <t>その他の業務の従事者</t>
  </si>
  <si>
    <t>無職の者</t>
  </si>
  <si>
    <t>　１１表</t>
  </si>
  <si>
    <t>行政機関・保健衛生業務の従事者</t>
  </si>
  <si>
    <t>総  数</t>
  </si>
  <si>
    <t>総  　数</t>
  </si>
  <si>
    <t>勤務者</t>
  </si>
  <si>
    <t>総  数</t>
  </si>
  <si>
    <t>行政機関</t>
  </si>
  <si>
    <t xml:space="preserve">保健衛生
業  務 </t>
  </si>
  <si>
    <t>不　詳</t>
  </si>
  <si>
    <t>-</t>
  </si>
  <si>
    <t>国東市</t>
  </si>
  <si>
    <t>由布市</t>
  </si>
  <si>
    <t>臼杵市</t>
  </si>
  <si>
    <t>竹田市</t>
  </si>
  <si>
    <t>日田市</t>
  </si>
  <si>
    <t>九重町</t>
  </si>
  <si>
    <t>玖珠町</t>
  </si>
  <si>
    <t>中津市</t>
  </si>
  <si>
    <t>宇佐市</t>
  </si>
  <si>
    <t>第11表　 歯科医師数，業務の種別・従業地による二次医療圏・市町村別</t>
  </si>
  <si>
    <t>(2-1)</t>
  </si>
  <si>
    <t>(2-2)</t>
  </si>
  <si>
    <t>44　 　大分県</t>
  </si>
  <si>
    <t>4401　東部</t>
  </si>
  <si>
    <t>4403　中部</t>
  </si>
  <si>
    <t>4405　南部</t>
  </si>
  <si>
    <t>4406　豊肥</t>
  </si>
  <si>
    <t>4408　西部</t>
  </si>
  <si>
    <t>4409　北部</t>
  </si>
  <si>
    <t>44201　大分市</t>
  </si>
  <si>
    <t>44202　別府市</t>
  </si>
  <si>
    <t>44203　中津市</t>
  </si>
  <si>
    <t>44204　日田市</t>
  </si>
  <si>
    <t>44205　佐伯市</t>
  </si>
  <si>
    <t>44206　臼杵市</t>
  </si>
  <si>
    <t>44207　津久見市</t>
  </si>
  <si>
    <t>44208　竹田市</t>
  </si>
  <si>
    <t>44209　豊後高田市</t>
  </si>
  <si>
    <t>44210　杵築市</t>
  </si>
  <si>
    <t>44211　宇佐市</t>
  </si>
  <si>
    <t>44212　豊後大野市</t>
  </si>
  <si>
    <t>44213　由布市</t>
  </si>
  <si>
    <t>44214　国東市</t>
  </si>
  <si>
    <t>44322　姫島村</t>
  </si>
  <si>
    <t>44341　日出町</t>
  </si>
  <si>
    <t>44461　九重町</t>
  </si>
  <si>
    <t>44462　玖珠町</t>
  </si>
  <si>
    <t>平成20年末</t>
  </si>
  <si>
    <t>大分県</t>
  </si>
  <si>
    <t>東部</t>
  </si>
  <si>
    <t>杵築市</t>
  </si>
  <si>
    <t>姫島村</t>
  </si>
  <si>
    <t>日出町</t>
  </si>
  <si>
    <t>中部</t>
  </si>
  <si>
    <t>大分市</t>
  </si>
  <si>
    <t>津久見市</t>
  </si>
  <si>
    <t>南部</t>
  </si>
  <si>
    <t>佐伯市</t>
  </si>
  <si>
    <t>豊肥</t>
  </si>
  <si>
    <t>豊後大野市</t>
  </si>
  <si>
    <t>西部</t>
  </si>
  <si>
    <t>北部</t>
  </si>
  <si>
    <t>豊後高田市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</si>
</sst>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\ ###"/>
    <numFmt numFmtId="178" formatCode="_ * #\ ##0_ ;_ * \-#\ ##0_ ;_ * &quot;-&quot;_ ;_ @_ "/>
    <numFmt numFmtId="179" formatCode="#&quot; &quot;###"/>
    <numFmt numFmtId="180" formatCode="_ * #\ ###_ ;_ * &quot;△&quot;#\ ###_ ;_ * &quot;-&quot;_ ;_ @_ "/>
    <numFmt numFmtId="181" formatCode="#\ ##0;\-#\ ##0"/>
  </numFmts>
  <fonts count="42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8"/>
      <name val="ＭＳ 明朝"/>
      <family val="1"/>
    </font>
    <font>
      <b/>
      <sz val="28"/>
      <name val="ＭＳ 明朝"/>
      <family val="1"/>
    </font>
    <font>
      <sz val="14"/>
      <name val="ＭＳ ゴシック"/>
      <family val="3"/>
    </font>
    <font>
      <sz val="14"/>
      <color indexed="10"/>
      <name val="ＭＳ ゴシック"/>
      <family val="3"/>
    </font>
    <font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top"/>
    </xf>
    <xf numFmtId="0" fontId="0" fillId="0" borderId="10" xfId="0" applyFill="1" applyBorder="1" applyAlignment="1" applyProtection="1">
      <alignment horizontal="left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5" fillId="0" borderId="0" xfId="0" applyFont="1" applyFill="1" applyAlignment="1" applyProtection="1">
      <alignment horizontal="left"/>
      <protection/>
    </xf>
    <xf numFmtId="0" fontId="5" fillId="0" borderId="14" xfId="0" applyFont="1" applyFill="1" applyBorder="1" applyAlignment="1" applyProtection="1">
      <alignment horizontal="left"/>
      <protection/>
    </xf>
    <xf numFmtId="0" fontId="5" fillId="0" borderId="0" xfId="0" applyFont="1" applyFill="1" applyAlignment="1">
      <alignment/>
    </xf>
    <xf numFmtId="41" fontId="6" fillId="0" borderId="14" xfId="0" applyNumberFormat="1" applyFont="1" applyFill="1" applyBorder="1" applyAlignment="1" applyProtection="1">
      <alignment horizontal="right"/>
      <protection/>
    </xf>
    <xf numFmtId="41" fontId="6" fillId="0" borderId="0" xfId="0" applyNumberFormat="1" applyFont="1" applyFill="1" applyAlignment="1" applyProtection="1">
      <alignment horizontal="right"/>
      <protection/>
    </xf>
    <xf numFmtId="41" fontId="5" fillId="0" borderId="0" xfId="0" applyNumberFormat="1" applyFont="1" applyFill="1" applyAlignment="1" applyProtection="1">
      <alignment horizontal="right"/>
      <protection/>
    </xf>
    <xf numFmtId="41" fontId="5" fillId="0" borderId="13" xfId="0" applyNumberFormat="1" applyFont="1" applyFill="1" applyBorder="1" applyAlignment="1" applyProtection="1">
      <alignment horizontal="right"/>
      <protection/>
    </xf>
    <xf numFmtId="41" fontId="7" fillId="0" borderId="14" xfId="0" applyNumberFormat="1" applyFont="1" applyFill="1" applyBorder="1" applyAlignment="1" applyProtection="1">
      <alignment horizontal="right"/>
      <protection/>
    </xf>
    <xf numFmtId="41" fontId="7" fillId="0" borderId="0" xfId="0" applyNumberFormat="1" applyFont="1" applyFill="1" applyAlignment="1" applyProtection="1">
      <alignment horizontal="right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shrinkToFit="1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vertical="center" wrapText="1"/>
      <protection/>
    </xf>
    <xf numFmtId="0" fontId="0" fillId="0" borderId="19" xfId="0" applyFill="1" applyBorder="1" applyAlignment="1" applyProtection="1">
      <alignment vertical="center" wrapText="1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shrinkToFit="1"/>
      <protection/>
    </xf>
    <xf numFmtId="0" fontId="0" fillId="0" borderId="0" xfId="0" applyAlignment="1">
      <alignment horizontal="center"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/>
      <protection/>
    </xf>
    <xf numFmtId="41" fontId="0" fillId="0" borderId="0" xfId="0" applyNumberFormat="1" applyFont="1" applyFill="1" applyAlignment="1" applyProtection="1">
      <alignment horizontal="right"/>
      <protection/>
    </xf>
    <xf numFmtId="41" fontId="0" fillId="0" borderId="13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32"/>
  <sheetViews>
    <sheetView showGridLines="0" tabSelected="1" view="pageBreakPreview" zoomScale="55" zoomScaleNormal="75" zoomScaleSheetLayoutView="5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Y24" sqref="Y24"/>
    </sheetView>
  </sheetViews>
  <sheetFormatPr defaultColWidth="10.66015625" defaultRowHeight="18"/>
  <cols>
    <col min="1" max="1" width="17.5" style="2" customWidth="1"/>
    <col min="2" max="12" width="12" style="2" customWidth="1"/>
    <col min="13" max="13" width="14.08203125" style="2" customWidth="1"/>
    <col min="14" max="24" width="14" style="2" customWidth="1"/>
    <col min="25" max="26" width="13" style="2" customWidth="1"/>
    <col min="27" max="16384" width="10.66015625" style="2" customWidth="1"/>
  </cols>
  <sheetData>
    <row r="1" spans="1:23" ht="21">
      <c r="A1" s="1" t="s">
        <v>0</v>
      </c>
      <c r="W1" s="1"/>
    </row>
    <row r="2" spans="1:24" ht="32.25">
      <c r="A2" s="3" t="s">
        <v>17</v>
      </c>
      <c r="B2" s="49" t="s">
        <v>36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 t="s">
        <v>36</v>
      </c>
      <c r="N2" s="50"/>
      <c r="O2" s="50"/>
      <c r="P2" s="50"/>
      <c r="Q2" s="50"/>
      <c r="R2" s="50"/>
      <c r="S2" s="50"/>
      <c r="T2" s="50"/>
      <c r="U2" s="50"/>
      <c r="V2" s="50"/>
      <c r="W2" s="50"/>
      <c r="X2" s="25"/>
    </row>
    <row r="3" spans="1:23" ht="21.75" customHeight="1" thickBot="1">
      <c r="A3" s="4" t="s">
        <v>37</v>
      </c>
      <c r="B3" s="5"/>
      <c r="C3" s="5"/>
      <c r="D3" s="5"/>
      <c r="E3" s="5"/>
      <c r="F3" s="5"/>
      <c r="G3" s="5"/>
      <c r="H3" s="5"/>
      <c r="I3" s="5"/>
      <c r="J3" s="5"/>
      <c r="K3" s="5"/>
      <c r="L3" s="6" t="s">
        <v>64</v>
      </c>
      <c r="M3" s="5" t="s">
        <v>38</v>
      </c>
      <c r="N3" s="5"/>
      <c r="O3" s="5"/>
      <c r="P3" s="5"/>
      <c r="Q3" s="5"/>
      <c r="R3" s="5"/>
      <c r="S3" s="5"/>
      <c r="T3" s="5"/>
      <c r="U3" s="5"/>
      <c r="V3" s="5"/>
      <c r="W3" s="6" t="s">
        <v>64</v>
      </c>
    </row>
    <row r="4" spans="1:23" ht="22.5" customHeight="1">
      <c r="A4" s="7"/>
      <c r="B4" s="26" t="s">
        <v>20</v>
      </c>
      <c r="C4" s="34" t="s">
        <v>3</v>
      </c>
      <c r="D4" s="35"/>
      <c r="E4" s="35"/>
      <c r="F4" s="35"/>
      <c r="G4" s="35"/>
      <c r="H4" s="35"/>
      <c r="I4" s="35"/>
      <c r="J4" s="35"/>
      <c r="K4" s="35"/>
      <c r="L4" s="36"/>
      <c r="M4" s="51" t="s">
        <v>11</v>
      </c>
      <c r="N4" s="53" t="s">
        <v>12</v>
      </c>
      <c r="O4" s="54"/>
      <c r="P4" s="54"/>
      <c r="Q4" s="54"/>
      <c r="R4" s="54"/>
      <c r="S4" s="55"/>
      <c r="T4" s="52" t="s">
        <v>15</v>
      </c>
      <c r="U4" s="42" t="s">
        <v>16</v>
      </c>
      <c r="V4" s="51" t="s">
        <v>25</v>
      </c>
      <c r="W4" s="8"/>
    </row>
    <row r="5" spans="1:23" ht="23.25" customHeight="1">
      <c r="A5" s="9"/>
      <c r="B5" s="27"/>
      <c r="C5" s="31" t="s">
        <v>19</v>
      </c>
      <c r="D5" s="46" t="s">
        <v>2</v>
      </c>
      <c r="E5" s="48"/>
      <c r="F5" s="48"/>
      <c r="G5" s="48"/>
      <c r="H5" s="48"/>
      <c r="I5" s="47"/>
      <c r="J5" s="46" t="s">
        <v>10</v>
      </c>
      <c r="K5" s="48"/>
      <c r="L5" s="47"/>
      <c r="M5" s="42"/>
      <c r="N5" s="32" t="s">
        <v>22</v>
      </c>
      <c r="O5" s="41" t="s">
        <v>13</v>
      </c>
      <c r="P5" s="38" t="s">
        <v>14</v>
      </c>
      <c r="Q5" s="56" t="s">
        <v>18</v>
      </c>
      <c r="R5" s="57"/>
      <c r="S5" s="58"/>
      <c r="T5" s="37"/>
      <c r="U5" s="42"/>
      <c r="V5" s="42"/>
      <c r="W5" s="10"/>
    </row>
    <row r="6" spans="1:23" ht="23.25" customHeight="1">
      <c r="A6" s="9"/>
      <c r="B6" s="27"/>
      <c r="C6" s="27"/>
      <c r="D6" s="29" t="s">
        <v>19</v>
      </c>
      <c r="E6" s="46" t="s">
        <v>4</v>
      </c>
      <c r="F6" s="47"/>
      <c r="G6" s="46" t="s">
        <v>5</v>
      </c>
      <c r="H6" s="48"/>
      <c r="I6" s="47"/>
      <c r="J6" s="32" t="s">
        <v>19</v>
      </c>
      <c r="K6" s="44" t="s">
        <v>7</v>
      </c>
      <c r="L6" s="38" t="s">
        <v>21</v>
      </c>
      <c r="M6" s="42"/>
      <c r="N6" s="37"/>
      <c r="O6" s="42"/>
      <c r="P6" s="39"/>
      <c r="Q6" s="32" t="s">
        <v>19</v>
      </c>
      <c r="R6" s="41" t="s">
        <v>23</v>
      </c>
      <c r="S6" s="38" t="s">
        <v>24</v>
      </c>
      <c r="T6" s="37"/>
      <c r="U6" s="42"/>
      <c r="V6" s="42"/>
      <c r="W6" s="10"/>
    </row>
    <row r="7" spans="1:23" s="13" customFormat="1" ht="75.75" customHeight="1">
      <c r="A7" s="11"/>
      <c r="B7" s="28"/>
      <c r="C7" s="28"/>
      <c r="D7" s="30"/>
      <c r="E7" s="24" t="s">
        <v>7</v>
      </c>
      <c r="F7" s="24" t="s">
        <v>6</v>
      </c>
      <c r="G7" s="23" t="s">
        <v>19</v>
      </c>
      <c r="H7" s="23" t="s">
        <v>8</v>
      </c>
      <c r="I7" s="24" t="s">
        <v>9</v>
      </c>
      <c r="J7" s="33"/>
      <c r="K7" s="45"/>
      <c r="L7" s="40"/>
      <c r="M7" s="43"/>
      <c r="N7" s="33"/>
      <c r="O7" s="43"/>
      <c r="P7" s="40"/>
      <c r="Q7" s="33"/>
      <c r="R7" s="43"/>
      <c r="S7" s="40"/>
      <c r="T7" s="33"/>
      <c r="U7" s="43"/>
      <c r="V7" s="43"/>
      <c r="W7" s="12"/>
    </row>
    <row r="8" spans="1:23" s="16" customFormat="1" ht="27" customHeight="1">
      <c r="A8" s="14" t="s">
        <v>39</v>
      </c>
      <c r="B8" s="17">
        <f>C8+M8+N8+T8+U8+V8</f>
        <v>741</v>
      </c>
      <c r="C8" s="18">
        <f>D8+J8</f>
        <v>719</v>
      </c>
      <c r="D8" s="18">
        <f>E8+F8+G8</f>
        <v>33</v>
      </c>
      <c r="E8" s="19" t="s">
        <v>26</v>
      </c>
      <c r="F8" s="19">
        <v>21</v>
      </c>
      <c r="G8" s="18">
        <f>H8+I8</f>
        <v>12</v>
      </c>
      <c r="H8" s="19">
        <v>6</v>
      </c>
      <c r="I8" s="19">
        <v>6</v>
      </c>
      <c r="J8" s="18">
        <f>K8+L8</f>
        <v>686</v>
      </c>
      <c r="K8" s="19">
        <v>514</v>
      </c>
      <c r="L8" s="19">
        <v>172</v>
      </c>
      <c r="M8" s="19" t="s">
        <v>26</v>
      </c>
      <c r="N8" s="18">
        <f>O8+P8+Q8</f>
        <v>4</v>
      </c>
      <c r="O8" s="19">
        <v>1</v>
      </c>
      <c r="P8" s="19">
        <v>2</v>
      </c>
      <c r="Q8" s="18">
        <f>R8+S8</f>
        <v>1</v>
      </c>
      <c r="R8" s="19">
        <v>1</v>
      </c>
      <c r="S8" s="19" t="s">
        <v>26</v>
      </c>
      <c r="T8" s="19">
        <v>2</v>
      </c>
      <c r="U8" s="19">
        <v>16</v>
      </c>
      <c r="V8" s="20" t="s">
        <v>26</v>
      </c>
      <c r="W8" s="15" t="s">
        <v>65</v>
      </c>
    </row>
    <row r="9" spans="1:23" s="16" customFormat="1" ht="27" customHeight="1">
      <c r="A9" s="14" t="s">
        <v>40</v>
      </c>
      <c r="B9" s="17">
        <f aca="true" t="shared" si="0" ref="B9:B32">C9+M9+N9+T9+U9+V9</f>
        <v>133</v>
      </c>
      <c r="C9" s="18">
        <f aca="true" t="shared" si="1" ref="C9:C32">D9+J9</f>
        <v>130</v>
      </c>
      <c r="D9" s="18">
        <f aca="true" t="shared" si="2" ref="D9:D32">E9+F9+G9</f>
        <v>5</v>
      </c>
      <c r="E9" s="19" t="s">
        <v>26</v>
      </c>
      <c r="F9" s="19">
        <v>5</v>
      </c>
      <c r="G9" s="18">
        <f aca="true" t="shared" si="3" ref="G9:G32">H9+I9</f>
        <v>0</v>
      </c>
      <c r="H9" s="19" t="s">
        <v>26</v>
      </c>
      <c r="I9" s="19" t="s">
        <v>26</v>
      </c>
      <c r="J9" s="18">
        <f aca="true" t="shared" si="4" ref="J9:J32">K9+L9</f>
        <v>125</v>
      </c>
      <c r="K9" s="19">
        <v>85</v>
      </c>
      <c r="L9" s="19">
        <v>40</v>
      </c>
      <c r="M9" s="19" t="s">
        <v>26</v>
      </c>
      <c r="N9" s="18">
        <f aca="true" t="shared" si="5" ref="N9:N32">O9+P9+Q9</f>
        <v>2</v>
      </c>
      <c r="O9" s="19" t="s">
        <v>26</v>
      </c>
      <c r="P9" s="19">
        <v>1</v>
      </c>
      <c r="Q9" s="18">
        <f aca="true" t="shared" si="6" ref="Q9:Q32">R9+S9</f>
        <v>1</v>
      </c>
      <c r="R9" s="19">
        <v>1</v>
      </c>
      <c r="S9" s="19" t="s">
        <v>26</v>
      </c>
      <c r="T9" s="19" t="s">
        <v>26</v>
      </c>
      <c r="U9" s="19">
        <v>1</v>
      </c>
      <c r="V9" s="20" t="s">
        <v>26</v>
      </c>
      <c r="W9" s="15" t="s">
        <v>66</v>
      </c>
    </row>
    <row r="10" spans="1:23" s="63" customFormat="1" ht="20.25" customHeight="1">
      <c r="A10" s="59" t="s">
        <v>47</v>
      </c>
      <c r="B10" s="21">
        <f t="shared" si="0"/>
        <v>92</v>
      </c>
      <c r="C10" s="22">
        <f t="shared" si="1"/>
        <v>90</v>
      </c>
      <c r="D10" s="22">
        <f t="shared" si="2"/>
        <v>4</v>
      </c>
      <c r="E10" s="60" t="s">
        <v>26</v>
      </c>
      <c r="F10" s="60">
        <v>4</v>
      </c>
      <c r="G10" s="22">
        <f t="shared" si="3"/>
        <v>0</v>
      </c>
      <c r="H10" s="60" t="s">
        <v>26</v>
      </c>
      <c r="I10" s="60" t="s">
        <v>26</v>
      </c>
      <c r="J10" s="22">
        <f t="shared" si="4"/>
        <v>86</v>
      </c>
      <c r="K10" s="60">
        <v>53</v>
      </c>
      <c r="L10" s="60">
        <v>33</v>
      </c>
      <c r="M10" s="60" t="s">
        <v>26</v>
      </c>
      <c r="N10" s="22">
        <f t="shared" si="5"/>
        <v>1</v>
      </c>
      <c r="O10" s="60" t="s">
        <v>26</v>
      </c>
      <c r="P10" s="60">
        <v>1</v>
      </c>
      <c r="Q10" s="22">
        <f t="shared" si="6"/>
        <v>0</v>
      </c>
      <c r="R10" s="60" t="s">
        <v>26</v>
      </c>
      <c r="S10" s="60" t="s">
        <v>26</v>
      </c>
      <c r="T10" s="60" t="s">
        <v>26</v>
      </c>
      <c r="U10" s="60">
        <v>1</v>
      </c>
      <c r="V10" s="61" t="s">
        <v>26</v>
      </c>
      <c r="W10" s="62" t="s">
        <v>1</v>
      </c>
    </row>
    <row r="11" spans="1:23" s="63" customFormat="1" ht="20.25" customHeight="1">
      <c r="A11" s="59" t="s">
        <v>55</v>
      </c>
      <c r="B11" s="21">
        <f t="shared" si="0"/>
        <v>11</v>
      </c>
      <c r="C11" s="22">
        <f t="shared" si="1"/>
        <v>11</v>
      </c>
      <c r="D11" s="22">
        <f t="shared" si="2"/>
        <v>0</v>
      </c>
      <c r="E11" s="60" t="s">
        <v>26</v>
      </c>
      <c r="F11" s="60" t="s">
        <v>26</v>
      </c>
      <c r="G11" s="22">
        <f t="shared" si="3"/>
        <v>0</v>
      </c>
      <c r="H11" s="60" t="s">
        <v>26</v>
      </c>
      <c r="I11" s="60" t="s">
        <v>26</v>
      </c>
      <c r="J11" s="22">
        <f t="shared" si="4"/>
        <v>11</v>
      </c>
      <c r="K11" s="60">
        <v>9</v>
      </c>
      <c r="L11" s="60">
        <v>2</v>
      </c>
      <c r="M11" s="60" t="s">
        <v>26</v>
      </c>
      <c r="N11" s="22">
        <f t="shared" si="5"/>
        <v>0</v>
      </c>
      <c r="O11" s="60" t="s">
        <v>26</v>
      </c>
      <c r="P11" s="60" t="s">
        <v>26</v>
      </c>
      <c r="Q11" s="22">
        <f t="shared" si="6"/>
        <v>0</v>
      </c>
      <c r="R11" s="60" t="s">
        <v>26</v>
      </c>
      <c r="S11" s="60" t="s">
        <v>26</v>
      </c>
      <c r="T11" s="60" t="s">
        <v>26</v>
      </c>
      <c r="U11" s="60">
        <v>0</v>
      </c>
      <c r="V11" s="61" t="s">
        <v>26</v>
      </c>
      <c r="W11" s="62" t="s">
        <v>67</v>
      </c>
    </row>
    <row r="12" spans="1:23" s="63" customFormat="1" ht="20.25" customHeight="1">
      <c r="A12" s="59" t="s">
        <v>59</v>
      </c>
      <c r="B12" s="21">
        <f t="shared" si="0"/>
        <v>18</v>
      </c>
      <c r="C12" s="22">
        <f t="shared" si="1"/>
        <v>17</v>
      </c>
      <c r="D12" s="22">
        <f t="shared" si="2"/>
        <v>1</v>
      </c>
      <c r="E12" s="60" t="s">
        <v>26</v>
      </c>
      <c r="F12" s="60">
        <v>1</v>
      </c>
      <c r="G12" s="22">
        <f t="shared" si="3"/>
        <v>0</v>
      </c>
      <c r="H12" s="60" t="s">
        <v>26</v>
      </c>
      <c r="I12" s="60" t="s">
        <v>26</v>
      </c>
      <c r="J12" s="22">
        <f t="shared" si="4"/>
        <v>16</v>
      </c>
      <c r="K12" s="60">
        <v>13</v>
      </c>
      <c r="L12" s="60">
        <v>3</v>
      </c>
      <c r="M12" s="60" t="s">
        <v>26</v>
      </c>
      <c r="N12" s="22">
        <f t="shared" si="5"/>
        <v>1</v>
      </c>
      <c r="O12" s="60" t="s">
        <v>26</v>
      </c>
      <c r="P12" s="60" t="s">
        <v>26</v>
      </c>
      <c r="Q12" s="22">
        <f t="shared" si="6"/>
        <v>1</v>
      </c>
      <c r="R12" s="60">
        <v>1</v>
      </c>
      <c r="S12" s="60" t="s">
        <v>26</v>
      </c>
      <c r="T12" s="60" t="s">
        <v>26</v>
      </c>
      <c r="U12" s="60">
        <v>0</v>
      </c>
      <c r="V12" s="61" t="s">
        <v>26</v>
      </c>
      <c r="W12" s="62" t="s">
        <v>27</v>
      </c>
    </row>
    <row r="13" spans="1:23" s="63" customFormat="1" ht="20.25" customHeight="1">
      <c r="A13" s="59" t="s">
        <v>60</v>
      </c>
      <c r="B13" s="21">
        <f t="shared" si="0"/>
        <v>1</v>
      </c>
      <c r="C13" s="22">
        <f t="shared" si="1"/>
        <v>1</v>
      </c>
      <c r="D13" s="22">
        <f t="shared" si="2"/>
        <v>0</v>
      </c>
      <c r="E13" s="60" t="s">
        <v>26</v>
      </c>
      <c r="F13" s="60" t="s">
        <v>26</v>
      </c>
      <c r="G13" s="22">
        <f t="shared" si="3"/>
        <v>0</v>
      </c>
      <c r="H13" s="60" t="s">
        <v>26</v>
      </c>
      <c r="I13" s="60" t="s">
        <v>26</v>
      </c>
      <c r="J13" s="22">
        <f t="shared" si="4"/>
        <v>1</v>
      </c>
      <c r="K13" s="60" t="s">
        <v>26</v>
      </c>
      <c r="L13" s="60">
        <v>1</v>
      </c>
      <c r="M13" s="60" t="s">
        <v>26</v>
      </c>
      <c r="N13" s="22">
        <f t="shared" si="5"/>
        <v>0</v>
      </c>
      <c r="O13" s="60" t="s">
        <v>26</v>
      </c>
      <c r="P13" s="60" t="s">
        <v>26</v>
      </c>
      <c r="Q13" s="22">
        <f t="shared" si="6"/>
        <v>0</v>
      </c>
      <c r="R13" s="60" t="s">
        <v>26</v>
      </c>
      <c r="S13" s="60" t="s">
        <v>26</v>
      </c>
      <c r="T13" s="60" t="s">
        <v>26</v>
      </c>
      <c r="U13" s="60">
        <v>0</v>
      </c>
      <c r="V13" s="61" t="s">
        <v>26</v>
      </c>
      <c r="W13" s="62" t="s">
        <v>68</v>
      </c>
    </row>
    <row r="14" spans="1:23" s="63" customFormat="1" ht="20.25" customHeight="1">
      <c r="A14" s="59" t="s">
        <v>61</v>
      </c>
      <c r="B14" s="21">
        <f t="shared" si="0"/>
        <v>11</v>
      </c>
      <c r="C14" s="22">
        <f t="shared" si="1"/>
        <v>11</v>
      </c>
      <c r="D14" s="22">
        <f t="shared" si="2"/>
        <v>0</v>
      </c>
      <c r="E14" s="60" t="s">
        <v>26</v>
      </c>
      <c r="F14" s="60" t="s">
        <v>26</v>
      </c>
      <c r="G14" s="22">
        <f t="shared" si="3"/>
        <v>0</v>
      </c>
      <c r="H14" s="60" t="s">
        <v>26</v>
      </c>
      <c r="I14" s="60" t="s">
        <v>26</v>
      </c>
      <c r="J14" s="22">
        <f t="shared" si="4"/>
        <v>11</v>
      </c>
      <c r="K14" s="60">
        <v>10</v>
      </c>
      <c r="L14" s="60">
        <v>1</v>
      </c>
      <c r="M14" s="60" t="s">
        <v>26</v>
      </c>
      <c r="N14" s="22">
        <f t="shared" si="5"/>
        <v>0</v>
      </c>
      <c r="O14" s="60" t="s">
        <v>26</v>
      </c>
      <c r="P14" s="60" t="s">
        <v>26</v>
      </c>
      <c r="Q14" s="22">
        <f t="shared" si="6"/>
        <v>0</v>
      </c>
      <c r="R14" s="60" t="s">
        <v>26</v>
      </c>
      <c r="S14" s="60" t="s">
        <v>26</v>
      </c>
      <c r="T14" s="60" t="s">
        <v>26</v>
      </c>
      <c r="U14" s="60">
        <v>0</v>
      </c>
      <c r="V14" s="61" t="s">
        <v>26</v>
      </c>
      <c r="W14" s="62" t="s">
        <v>69</v>
      </c>
    </row>
    <row r="15" spans="1:23" s="16" customFormat="1" ht="27" customHeight="1">
      <c r="A15" s="14" t="s">
        <v>41</v>
      </c>
      <c r="B15" s="17">
        <f t="shared" si="0"/>
        <v>361</v>
      </c>
      <c r="C15" s="18">
        <f t="shared" si="1"/>
        <v>350</v>
      </c>
      <c r="D15" s="18">
        <f t="shared" si="2"/>
        <v>24</v>
      </c>
      <c r="E15" s="19" t="s">
        <v>26</v>
      </c>
      <c r="F15" s="19">
        <v>12</v>
      </c>
      <c r="G15" s="18">
        <f t="shared" si="3"/>
        <v>12</v>
      </c>
      <c r="H15" s="19">
        <v>6</v>
      </c>
      <c r="I15" s="19">
        <v>6</v>
      </c>
      <c r="J15" s="18">
        <f t="shared" si="4"/>
        <v>326</v>
      </c>
      <c r="K15" s="19">
        <v>244</v>
      </c>
      <c r="L15" s="19">
        <v>82</v>
      </c>
      <c r="M15" s="19" t="s">
        <v>26</v>
      </c>
      <c r="N15" s="18">
        <f t="shared" si="5"/>
        <v>2</v>
      </c>
      <c r="O15" s="19">
        <v>1</v>
      </c>
      <c r="P15" s="19">
        <v>1</v>
      </c>
      <c r="Q15" s="18">
        <f t="shared" si="6"/>
        <v>0</v>
      </c>
      <c r="R15" s="19" t="s">
        <v>26</v>
      </c>
      <c r="S15" s="19" t="s">
        <v>26</v>
      </c>
      <c r="T15" s="19" t="s">
        <v>26</v>
      </c>
      <c r="U15" s="19">
        <v>9</v>
      </c>
      <c r="V15" s="20" t="s">
        <v>26</v>
      </c>
      <c r="W15" s="15" t="s">
        <v>70</v>
      </c>
    </row>
    <row r="16" spans="1:23" s="63" customFormat="1" ht="20.25" customHeight="1">
      <c r="A16" s="59" t="s">
        <v>46</v>
      </c>
      <c r="B16" s="21">
        <f t="shared" si="0"/>
        <v>304</v>
      </c>
      <c r="C16" s="22">
        <f t="shared" si="1"/>
        <v>295</v>
      </c>
      <c r="D16" s="22">
        <f t="shared" si="2"/>
        <v>11</v>
      </c>
      <c r="E16" s="60" t="s">
        <v>26</v>
      </c>
      <c r="F16" s="60">
        <v>11</v>
      </c>
      <c r="G16" s="22">
        <f t="shared" si="3"/>
        <v>0</v>
      </c>
      <c r="H16" s="60" t="s">
        <v>26</v>
      </c>
      <c r="I16" s="60" t="s">
        <v>26</v>
      </c>
      <c r="J16" s="22">
        <f t="shared" si="4"/>
        <v>284</v>
      </c>
      <c r="K16" s="60">
        <v>210</v>
      </c>
      <c r="L16" s="60">
        <v>74</v>
      </c>
      <c r="M16" s="60" t="s">
        <v>26</v>
      </c>
      <c r="N16" s="22">
        <f t="shared" si="5"/>
        <v>1</v>
      </c>
      <c r="O16" s="60" t="s">
        <v>26</v>
      </c>
      <c r="P16" s="60">
        <v>1</v>
      </c>
      <c r="Q16" s="22">
        <f t="shared" si="6"/>
        <v>0</v>
      </c>
      <c r="R16" s="60" t="s">
        <v>26</v>
      </c>
      <c r="S16" s="60" t="s">
        <v>26</v>
      </c>
      <c r="T16" s="60" t="s">
        <v>26</v>
      </c>
      <c r="U16" s="60">
        <v>8</v>
      </c>
      <c r="V16" s="61" t="s">
        <v>26</v>
      </c>
      <c r="W16" s="62" t="s">
        <v>71</v>
      </c>
    </row>
    <row r="17" spans="1:23" s="63" customFormat="1" ht="20.25" customHeight="1">
      <c r="A17" s="59" t="s">
        <v>51</v>
      </c>
      <c r="B17" s="21">
        <f t="shared" si="0"/>
        <v>23</v>
      </c>
      <c r="C17" s="22">
        <f t="shared" si="1"/>
        <v>23</v>
      </c>
      <c r="D17" s="22">
        <f t="shared" si="2"/>
        <v>0</v>
      </c>
      <c r="E17" s="60" t="s">
        <v>26</v>
      </c>
      <c r="F17" s="60" t="s">
        <v>26</v>
      </c>
      <c r="G17" s="22">
        <f t="shared" si="3"/>
        <v>0</v>
      </c>
      <c r="H17" s="60" t="s">
        <v>26</v>
      </c>
      <c r="I17" s="60" t="s">
        <v>26</v>
      </c>
      <c r="J17" s="22">
        <f t="shared" si="4"/>
        <v>23</v>
      </c>
      <c r="K17" s="60">
        <v>16</v>
      </c>
      <c r="L17" s="60">
        <v>7</v>
      </c>
      <c r="M17" s="60" t="s">
        <v>26</v>
      </c>
      <c r="N17" s="22">
        <f t="shared" si="5"/>
        <v>0</v>
      </c>
      <c r="O17" s="60" t="s">
        <v>26</v>
      </c>
      <c r="P17" s="60" t="s">
        <v>26</v>
      </c>
      <c r="Q17" s="22">
        <f t="shared" si="6"/>
        <v>0</v>
      </c>
      <c r="R17" s="60" t="s">
        <v>26</v>
      </c>
      <c r="S17" s="60" t="s">
        <v>26</v>
      </c>
      <c r="T17" s="60" t="s">
        <v>26</v>
      </c>
      <c r="U17" s="60">
        <v>0</v>
      </c>
      <c r="V17" s="61" t="s">
        <v>26</v>
      </c>
      <c r="W17" s="62" t="s">
        <v>29</v>
      </c>
    </row>
    <row r="18" spans="1:23" s="63" customFormat="1" ht="20.25" customHeight="1">
      <c r="A18" s="59" t="s">
        <v>52</v>
      </c>
      <c r="B18" s="21">
        <f t="shared" si="0"/>
        <v>9</v>
      </c>
      <c r="C18" s="22">
        <f t="shared" si="1"/>
        <v>9</v>
      </c>
      <c r="D18" s="22">
        <f t="shared" si="2"/>
        <v>0</v>
      </c>
      <c r="E18" s="60" t="s">
        <v>26</v>
      </c>
      <c r="F18" s="60" t="s">
        <v>26</v>
      </c>
      <c r="G18" s="22">
        <f t="shared" si="3"/>
        <v>0</v>
      </c>
      <c r="H18" s="60" t="s">
        <v>26</v>
      </c>
      <c r="I18" s="60" t="s">
        <v>26</v>
      </c>
      <c r="J18" s="22">
        <f t="shared" si="4"/>
        <v>9</v>
      </c>
      <c r="K18" s="60">
        <v>8</v>
      </c>
      <c r="L18" s="60">
        <v>1</v>
      </c>
      <c r="M18" s="60" t="s">
        <v>26</v>
      </c>
      <c r="N18" s="22">
        <f t="shared" si="5"/>
        <v>0</v>
      </c>
      <c r="O18" s="60" t="s">
        <v>26</v>
      </c>
      <c r="P18" s="60" t="s">
        <v>26</v>
      </c>
      <c r="Q18" s="22">
        <f t="shared" si="6"/>
        <v>0</v>
      </c>
      <c r="R18" s="60" t="s">
        <v>26</v>
      </c>
      <c r="S18" s="60" t="s">
        <v>26</v>
      </c>
      <c r="T18" s="60" t="s">
        <v>26</v>
      </c>
      <c r="U18" s="60">
        <v>0</v>
      </c>
      <c r="V18" s="61" t="s">
        <v>26</v>
      </c>
      <c r="W18" s="62" t="s">
        <v>72</v>
      </c>
    </row>
    <row r="19" spans="1:23" s="63" customFormat="1" ht="20.25" customHeight="1">
      <c r="A19" s="59" t="s">
        <v>58</v>
      </c>
      <c r="B19" s="21">
        <f t="shared" si="0"/>
        <v>25</v>
      </c>
      <c r="C19" s="22">
        <f t="shared" si="1"/>
        <v>23</v>
      </c>
      <c r="D19" s="22">
        <f t="shared" si="2"/>
        <v>13</v>
      </c>
      <c r="E19" s="60" t="s">
        <v>26</v>
      </c>
      <c r="F19" s="60">
        <v>1</v>
      </c>
      <c r="G19" s="22">
        <f t="shared" si="3"/>
        <v>12</v>
      </c>
      <c r="H19" s="60">
        <v>6</v>
      </c>
      <c r="I19" s="60">
        <v>6</v>
      </c>
      <c r="J19" s="22">
        <f t="shared" si="4"/>
        <v>10</v>
      </c>
      <c r="K19" s="60">
        <v>10</v>
      </c>
      <c r="L19" s="60" t="s">
        <v>26</v>
      </c>
      <c r="M19" s="60" t="s">
        <v>26</v>
      </c>
      <c r="N19" s="22">
        <f t="shared" si="5"/>
        <v>1</v>
      </c>
      <c r="O19" s="60">
        <v>1</v>
      </c>
      <c r="P19" s="60" t="s">
        <v>26</v>
      </c>
      <c r="Q19" s="22">
        <f t="shared" si="6"/>
        <v>0</v>
      </c>
      <c r="R19" s="60" t="s">
        <v>26</v>
      </c>
      <c r="S19" s="60" t="s">
        <v>26</v>
      </c>
      <c r="T19" s="60" t="s">
        <v>26</v>
      </c>
      <c r="U19" s="60">
        <v>1</v>
      </c>
      <c r="V19" s="61" t="s">
        <v>26</v>
      </c>
      <c r="W19" s="62" t="s">
        <v>28</v>
      </c>
    </row>
    <row r="20" spans="1:23" s="16" customFormat="1" ht="27" customHeight="1">
      <c r="A20" s="14" t="s">
        <v>42</v>
      </c>
      <c r="B20" s="17">
        <f t="shared" si="0"/>
        <v>42</v>
      </c>
      <c r="C20" s="18">
        <f t="shared" si="1"/>
        <v>40</v>
      </c>
      <c r="D20" s="18">
        <f t="shared" si="2"/>
        <v>0</v>
      </c>
      <c r="E20" s="19" t="s">
        <v>26</v>
      </c>
      <c r="F20" s="19" t="s">
        <v>26</v>
      </c>
      <c r="G20" s="18">
        <f t="shared" si="3"/>
        <v>0</v>
      </c>
      <c r="H20" s="19" t="s">
        <v>26</v>
      </c>
      <c r="I20" s="19" t="s">
        <v>26</v>
      </c>
      <c r="J20" s="18">
        <f t="shared" si="4"/>
        <v>40</v>
      </c>
      <c r="K20" s="19">
        <v>31</v>
      </c>
      <c r="L20" s="19">
        <v>9</v>
      </c>
      <c r="M20" s="19" t="s">
        <v>26</v>
      </c>
      <c r="N20" s="18">
        <f t="shared" si="5"/>
        <v>0</v>
      </c>
      <c r="O20" s="19" t="s">
        <v>26</v>
      </c>
      <c r="P20" s="19" t="s">
        <v>26</v>
      </c>
      <c r="Q20" s="18">
        <f t="shared" si="6"/>
        <v>0</v>
      </c>
      <c r="R20" s="19" t="s">
        <v>26</v>
      </c>
      <c r="S20" s="19" t="s">
        <v>26</v>
      </c>
      <c r="T20" s="19" t="s">
        <v>26</v>
      </c>
      <c r="U20" s="19">
        <v>2</v>
      </c>
      <c r="V20" s="20" t="s">
        <v>26</v>
      </c>
      <c r="W20" s="15" t="s">
        <v>73</v>
      </c>
    </row>
    <row r="21" spans="1:23" s="63" customFormat="1" ht="20.25" customHeight="1">
      <c r="A21" s="59" t="s">
        <v>50</v>
      </c>
      <c r="B21" s="21">
        <f t="shared" si="0"/>
        <v>42</v>
      </c>
      <c r="C21" s="22">
        <f t="shared" si="1"/>
        <v>40</v>
      </c>
      <c r="D21" s="22">
        <f t="shared" si="2"/>
        <v>0</v>
      </c>
      <c r="E21" s="60" t="s">
        <v>26</v>
      </c>
      <c r="F21" s="60" t="s">
        <v>26</v>
      </c>
      <c r="G21" s="22">
        <f t="shared" si="3"/>
        <v>0</v>
      </c>
      <c r="H21" s="60" t="s">
        <v>26</v>
      </c>
      <c r="I21" s="60" t="s">
        <v>26</v>
      </c>
      <c r="J21" s="22">
        <f t="shared" si="4"/>
        <v>40</v>
      </c>
      <c r="K21" s="60">
        <v>31</v>
      </c>
      <c r="L21" s="60">
        <v>9</v>
      </c>
      <c r="M21" s="60" t="s">
        <v>26</v>
      </c>
      <c r="N21" s="22">
        <f t="shared" si="5"/>
        <v>0</v>
      </c>
      <c r="O21" s="60" t="s">
        <v>26</v>
      </c>
      <c r="P21" s="60" t="s">
        <v>26</v>
      </c>
      <c r="Q21" s="22">
        <f t="shared" si="6"/>
        <v>0</v>
      </c>
      <c r="R21" s="60" t="s">
        <v>26</v>
      </c>
      <c r="S21" s="60" t="s">
        <v>26</v>
      </c>
      <c r="T21" s="60" t="s">
        <v>26</v>
      </c>
      <c r="U21" s="60">
        <v>2</v>
      </c>
      <c r="V21" s="61" t="s">
        <v>26</v>
      </c>
      <c r="W21" s="62" t="s">
        <v>74</v>
      </c>
    </row>
    <row r="22" spans="1:23" s="16" customFormat="1" ht="27" customHeight="1">
      <c r="A22" s="14" t="s">
        <v>43</v>
      </c>
      <c r="B22" s="17">
        <f t="shared" si="0"/>
        <v>31</v>
      </c>
      <c r="C22" s="18">
        <f t="shared" si="1"/>
        <v>30</v>
      </c>
      <c r="D22" s="18">
        <f t="shared" si="2"/>
        <v>1</v>
      </c>
      <c r="E22" s="19" t="s">
        <v>26</v>
      </c>
      <c r="F22" s="19">
        <v>1</v>
      </c>
      <c r="G22" s="18">
        <f t="shared" si="3"/>
        <v>0</v>
      </c>
      <c r="H22" s="19" t="s">
        <v>26</v>
      </c>
      <c r="I22" s="19" t="s">
        <v>26</v>
      </c>
      <c r="J22" s="18">
        <f t="shared" si="4"/>
        <v>29</v>
      </c>
      <c r="K22" s="19">
        <v>27</v>
      </c>
      <c r="L22" s="19">
        <v>2</v>
      </c>
      <c r="M22" s="19" t="s">
        <v>26</v>
      </c>
      <c r="N22" s="18">
        <f t="shared" si="5"/>
        <v>0</v>
      </c>
      <c r="O22" s="19" t="s">
        <v>26</v>
      </c>
      <c r="P22" s="19" t="s">
        <v>26</v>
      </c>
      <c r="Q22" s="18">
        <f t="shared" si="6"/>
        <v>0</v>
      </c>
      <c r="R22" s="19" t="s">
        <v>26</v>
      </c>
      <c r="S22" s="19" t="s">
        <v>26</v>
      </c>
      <c r="T22" s="19">
        <v>1</v>
      </c>
      <c r="U22" s="19" t="s">
        <v>26</v>
      </c>
      <c r="V22" s="20" t="s">
        <v>26</v>
      </c>
      <c r="W22" s="15" t="s">
        <v>75</v>
      </c>
    </row>
    <row r="23" spans="1:23" s="63" customFormat="1" ht="20.25" customHeight="1">
      <c r="A23" s="59" t="s">
        <v>53</v>
      </c>
      <c r="B23" s="21">
        <f t="shared" si="0"/>
        <v>11</v>
      </c>
      <c r="C23" s="22">
        <f t="shared" si="1"/>
        <v>11</v>
      </c>
      <c r="D23" s="22">
        <f t="shared" si="2"/>
        <v>0</v>
      </c>
      <c r="E23" s="60" t="s">
        <v>26</v>
      </c>
      <c r="F23" s="60" t="s">
        <v>26</v>
      </c>
      <c r="G23" s="22">
        <f t="shared" si="3"/>
        <v>0</v>
      </c>
      <c r="H23" s="60" t="s">
        <v>26</v>
      </c>
      <c r="I23" s="60" t="s">
        <v>26</v>
      </c>
      <c r="J23" s="22">
        <f t="shared" si="4"/>
        <v>11</v>
      </c>
      <c r="K23" s="60">
        <v>10</v>
      </c>
      <c r="L23" s="60">
        <v>1</v>
      </c>
      <c r="M23" s="60" t="s">
        <v>26</v>
      </c>
      <c r="N23" s="22">
        <f t="shared" si="5"/>
        <v>0</v>
      </c>
      <c r="O23" s="60" t="s">
        <v>26</v>
      </c>
      <c r="P23" s="60" t="s">
        <v>26</v>
      </c>
      <c r="Q23" s="22">
        <f t="shared" si="6"/>
        <v>0</v>
      </c>
      <c r="R23" s="60" t="s">
        <v>26</v>
      </c>
      <c r="S23" s="60" t="s">
        <v>26</v>
      </c>
      <c r="T23" s="60" t="s">
        <v>26</v>
      </c>
      <c r="U23" s="60">
        <v>0</v>
      </c>
      <c r="V23" s="61" t="s">
        <v>26</v>
      </c>
      <c r="W23" s="62" t="s">
        <v>30</v>
      </c>
    </row>
    <row r="24" spans="1:23" s="63" customFormat="1" ht="20.25" customHeight="1">
      <c r="A24" s="59" t="s">
        <v>57</v>
      </c>
      <c r="B24" s="21">
        <f t="shared" si="0"/>
        <v>20</v>
      </c>
      <c r="C24" s="22">
        <f t="shared" si="1"/>
        <v>19</v>
      </c>
      <c r="D24" s="22">
        <f t="shared" si="2"/>
        <v>1</v>
      </c>
      <c r="E24" s="60" t="s">
        <v>26</v>
      </c>
      <c r="F24" s="60">
        <v>1</v>
      </c>
      <c r="G24" s="22">
        <f t="shared" si="3"/>
        <v>0</v>
      </c>
      <c r="H24" s="60" t="s">
        <v>26</v>
      </c>
      <c r="I24" s="60" t="s">
        <v>26</v>
      </c>
      <c r="J24" s="22">
        <f t="shared" si="4"/>
        <v>18</v>
      </c>
      <c r="K24" s="60">
        <v>17</v>
      </c>
      <c r="L24" s="60">
        <v>1</v>
      </c>
      <c r="M24" s="60" t="s">
        <v>26</v>
      </c>
      <c r="N24" s="22">
        <f t="shared" si="5"/>
        <v>0</v>
      </c>
      <c r="O24" s="60" t="s">
        <v>26</v>
      </c>
      <c r="P24" s="60" t="s">
        <v>26</v>
      </c>
      <c r="Q24" s="22">
        <f t="shared" si="6"/>
        <v>0</v>
      </c>
      <c r="R24" s="60" t="s">
        <v>26</v>
      </c>
      <c r="S24" s="60" t="s">
        <v>26</v>
      </c>
      <c r="T24" s="60">
        <v>1</v>
      </c>
      <c r="U24" s="60">
        <v>0</v>
      </c>
      <c r="V24" s="61" t="s">
        <v>26</v>
      </c>
      <c r="W24" s="62" t="s">
        <v>76</v>
      </c>
    </row>
    <row r="25" spans="1:23" s="16" customFormat="1" ht="27" customHeight="1">
      <c r="A25" s="14" t="s">
        <v>44</v>
      </c>
      <c r="B25" s="17">
        <f t="shared" si="0"/>
        <v>57</v>
      </c>
      <c r="C25" s="18">
        <f t="shared" si="1"/>
        <v>55</v>
      </c>
      <c r="D25" s="18">
        <f t="shared" si="2"/>
        <v>1</v>
      </c>
      <c r="E25" s="19" t="s">
        <v>26</v>
      </c>
      <c r="F25" s="19">
        <v>1</v>
      </c>
      <c r="G25" s="18">
        <f t="shared" si="3"/>
        <v>0</v>
      </c>
      <c r="H25" s="19" t="s">
        <v>26</v>
      </c>
      <c r="I25" s="19" t="s">
        <v>26</v>
      </c>
      <c r="J25" s="18">
        <f t="shared" si="4"/>
        <v>54</v>
      </c>
      <c r="K25" s="19">
        <v>44</v>
      </c>
      <c r="L25" s="19">
        <v>10</v>
      </c>
      <c r="M25" s="19" t="s">
        <v>26</v>
      </c>
      <c r="N25" s="18">
        <f t="shared" si="5"/>
        <v>0</v>
      </c>
      <c r="O25" s="19" t="s">
        <v>26</v>
      </c>
      <c r="P25" s="19" t="s">
        <v>26</v>
      </c>
      <c r="Q25" s="18">
        <f t="shared" si="6"/>
        <v>0</v>
      </c>
      <c r="R25" s="19" t="s">
        <v>26</v>
      </c>
      <c r="S25" s="19" t="s">
        <v>26</v>
      </c>
      <c r="T25" s="19" t="s">
        <v>26</v>
      </c>
      <c r="U25" s="19">
        <v>2</v>
      </c>
      <c r="V25" s="20" t="s">
        <v>26</v>
      </c>
      <c r="W25" s="15" t="s">
        <v>77</v>
      </c>
    </row>
    <row r="26" spans="1:23" s="63" customFormat="1" ht="20.25" customHeight="1">
      <c r="A26" s="59" t="s">
        <v>49</v>
      </c>
      <c r="B26" s="21">
        <f t="shared" si="0"/>
        <v>41</v>
      </c>
      <c r="C26" s="22">
        <f t="shared" si="1"/>
        <v>40</v>
      </c>
      <c r="D26" s="22">
        <f t="shared" si="2"/>
        <v>1</v>
      </c>
      <c r="E26" s="60" t="s">
        <v>26</v>
      </c>
      <c r="F26" s="60">
        <v>1</v>
      </c>
      <c r="G26" s="22">
        <f t="shared" si="3"/>
        <v>0</v>
      </c>
      <c r="H26" s="60" t="s">
        <v>26</v>
      </c>
      <c r="I26" s="60" t="s">
        <v>26</v>
      </c>
      <c r="J26" s="22">
        <f t="shared" si="4"/>
        <v>39</v>
      </c>
      <c r="K26" s="60">
        <v>33</v>
      </c>
      <c r="L26" s="60">
        <v>6</v>
      </c>
      <c r="M26" s="60" t="s">
        <v>26</v>
      </c>
      <c r="N26" s="22">
        <f t="shared" si="5"/>
        <v>0</v>
      </c>
      <c r="O26" s="60" t="s">
        <v>26</v>
      </c>
      <c r="P26" s="60" t="s">
        <v>26</v>
      </c>
      <c r="Q26" s="22">
        <f t="shared" si="6"/>
        <v>0</v>
      </c>
      <c r="R26" s="60" t="s">
        <v>26</v>
      </c>
      <c r="S26" s="60" t="s">
        <v>26</v>
      </c>
      <c r="T26" s="60" t="s">
        <v>26</v>
      </c>
      <c r="U26" s="60">
        <v>1</v>
      </c>
      <c r="V26" s="61" t="s">
        <v>26</v>
      </c>
      <c r="W26" s="62" t="s">
        <v>31</v>
      </c>
    </row>
    <row r="27" spans="1:23" s="63" customFormat="1" ht="20.25" customHeight="1">
      <c r="A27" s="59" t="s">
        <v>62</v>
      </c>
      <c r="B27" s="21">
        <f t="shared" si="0"/>
        <v>4</v>
      </c>
      <c r="C27" s="22">
        <f t="shared" si="1"/>
        <v>4</v>
      </c>
      <c r="D27" s="22">
        <f t="shared" si="2"/>
        <v>0</v>
      </c>
      <c r="E27" s="60" t="s">
        <v>26</v>
      </c>
      <c r="F27" s="60" t="s">
        <v>26</v>
      </c>
      <c r="G27" s="22">
        <f t="shared" si="3"/>
        <v>0</v>
      </c>
      <c r="H27" s="60" t="s">
        <v>26</v>
      </c>
      <c r="I27" s="60" t="s">
        <v>26</v>
      </c>
      <c r="J27" s="22">
        <f t="shared" si="4"/>
        <v>4</v>
      </c>
      <c r="K27" s="60">
        <v>4</v>
      </c>
      <c r="L27" s="60" t="s">
        <v>26</v>
      </c>
      <c r="M27" s="60" t="s">
        <v>26</v>
      </c>
      <c r="N27" s="22">
        <f t="shared" si="5"/>
        <v>0</v>
      </c>
      <c r="O27" s="60" t="s">
        <v>26</v>
      </c>
      <c r="P27" s="60" t="s">
        <v>26</v>
      </c>
      <c r="Q27" s="22">
        <f t="shared" si="6"/>
        <v>0</v>
      </c>
      <c r="R27" s="60" t="s">
        <v>26</v>
      </c>
      <c r="S27" s="60" t="s">
        <v>26</v>
      </c>
      <c r="T27" s="60" t="s">
        <v>26</v>
      </c>
      <c r="U27" s="60">
        <v>0</v>
      </c>
      <c r="V27" s="61" t="s">
        <v>26</v>
      </c>
      <c r="W27" s="62" t="s">
        <v>32</v>
      </c>
    </row>
    <row r="28" spans="1:23" s="63" customFormat="1" ht="20.25" customHeight="1">
      <c r="A28" s="59" t="s">
        <v>63</v>
      </c>
      <c r="B28" s="21">
        <f t="shared" si="0"/>
        <v>12</v>
      </c>
      <c r="C28" s="22">
        <f t="shared" si="1"/>
        <v>11</v>
      </c>
      <c r="D28" s="22">
        <f t="shared" si="2"/>
        <v>0</v>
      </c>
      <c r="E28" s="60" t="s">
        <v>26</v>
      </c>
      <c r="F28" s="60" t="s">
        <v>26</v>
      </c>
      <c r="G28" s="22">
        <f t="shared" si="3"/>
        <v>0</v>
      </c>
      <c r="H28" s="60" t="s">
        <v>26</v>
      </c>
      <c r="I28" s="60" t="s">
        <v>26</v>
      </c>
      <c r="J28" s="22">
        <f t="shared" si="4"/>
        <v>11</v>
      </c>
      <c r="K28" s="60">
        <v>7</v>
      </c>
      <c r="L28" s="60">
        <v>4</v>
      </c>
      <c r="M28" s="60" t="s">
        <v>26</v>
      </c>
      <c r="N28" s="22">
        <f t="shared" si="5"/>
        <v>0</v>
      </c>
      <c r="O28" s="60" t="s">
        <v>26</v>
      </c>
      <c r="P28" s="60" t="s">
        <v>26</v>
      </c>
      <c r="Q28" s="22">
        <f t="shared" si="6"/>
        <v>0</v>
      </c>
      <c r="R28" s="60" t="s">
        <v>26</v>
      </c>
      <c r="S28" s="60" t="s">
        <v>26</v>
      </c>
      <c r="T28" s="60" t="s">
        <v>26</v>
      </c>
      <c r="U28" s="60">
        <v>1</v>
      </c>
      <c r="V28" s="61" t="s">
        <v>26</v>
      </c>
      <c r="W28" s="62" t="s">
        <v>33</v>
      </c>
    </row>
    <row r="29" spans="1:23" s="16" customFormat="1" ht="27" customHeight="1">
      <c r="A29" s="14" t="s">
        <v>45</v>
      </c>
      <c r="B29" s="17">
        <f t="shared" si="0"/>
        <v>117</v>
      </c>
      <c r="C29" s="18">
        <f t="shared" si="1"/>
        <v>114</v>
      </c>
      <c r="D29" s="18">
        <f t="shared" si="2"/>
        <v>2</v>
      </c>
      <c r="E29" s="19" t="s">
        <v>26</v>
      </c>
      <c r="F29" s="19">
        <v>2</v>
      </c>
      <c r="G29" s="18">
        <f t="shared" si="3"/>
        <v>0</v>
      </c>
      <c r="H29" s="19" t="s">
        <v>26</v>
      </c>
      <c r="I29" s="19" t="s">
        <v>26</v>
      </c>
      <c r="J29" s="18">
        <f t="shared" si="4"/>
        <v>112</v>
      </c>
      <c r="K29" s="19">
        <v>83</v>
      </c>
      <c r="L29" s="19">
        <v>29</v>
      </c>
      <c r="M29" s="19" t="s">
        <v>26</v>
      </c>
      <c r="N29" s="18">
        <f t="shared" si="5"/>
        <v>0</v>
      </c>
      <c r="O29" s="19" t="s">
        <v>26</v>
      </c>
      <c r="P29" s="19" t="s">
        <v>26</v>
      </c>
      <c r="Q29" s="18">
        <f t="shared" si="6"/>
        <v>0</v>
      </c>
      <c r="R29" s="19" t="s">
        <v>26</v>
      </c>
      <c r="S29" s="19" t="s">
        <v>26</v>
      </c>
      <c r="T29" s="19">
        <v>1</v>
      </c>
      <c r="U29" s="19">
        <v>2</v>
      </c>
      <c r="V29" s="20" t="s">
        <v>26</v>
      </c>
      <c r="W29" s="15" t="s">
        <v>78</v>
      </c>
    </row>
    <row r="30" spans="1:23" s="63" customFormat="1" ht="20.25" customHeight="1">
      <c r="A30" s="59" t="s">
        <v>48</v>
      </c>
      <c r="B30" s="21">
        <f t="shared" si="0"/>
        <v>67</v>
      </c>
      <c r="C30" s="22">
        <f t="shared" si="1"/>
        <v>64</v>
      </c>
      <c r="D30" s="22">
        <f t="shared" si="2"/>
        <v>2</v>
      </c>
      <c r="E30" s="60" t="s">
        <v>26</v>
      </c>
      <c r="F30" s="60">
        <v>2</v>
      </c>
      <c r="G30" s="22">
        <f t="shared" si="3"/>
        <v>0</v>
      </c>
      <c r="H30" s="60" t="s">
        <v>26</v>
      </c>
      <c r="I30" s="60" t="s">
        <v>26</v>
      </c>
      <c r="J30" s="22">
        <f t="shared" si="4"/>
        <v>62</v>
      </c>
      <c r="K30" s="60">
        <v>45</v>
      </c>
      <c r="L30" s="60">
        <v>17</v>
      </c>
      <c r="M30" s="60" t="s">
        <v>26</v>
      </c>
      <c r="N30" s="22">
        <f t="shared" si="5"/>
        <v>0</v>
      </c>
      <c r="O30" s="60" t="s">
        <v>26</v>
      </c>
      <c r="P30" s="60" t="s">
        <v>26</v>
      </c>
      <c r="Q30" s="22">
        <f t="shared" si="6"/>
        <v>0</v>
      </c>
      <c r="R30" s="60" t="s">
        <v>26</v>
      </c>
      <c r="S30" s="60" t="s">
        <v>26</v>
      </c>
      <c r="T30" s="60">
        <v>1</v>
      </c>
      <c r="U30" s="60">
        <v>2</v>
      </c>
      <c r="V30" s="61" t="s">
        <v>26</v>
      </c>
      <c r="W30" s="62" t="s">
        <v>34</v>
      </c>
    </row>
    <row r="31" spans="1:23" s="63" customFormat="1" ht="20.25" customHeight="1">
      <c r="A31" s="59" t="s">
        <v>54</v>
      </c>
      <c r="B31" s="21">
        <f t="shared" si="0"/>
        <v>15</v>
      </c>
      <c r="C31" s="22">
        <f t="shared" si="1"/>
        <v>15</v>
      </c>
      <c r="D31" s="22">
        <f t="shared" si="2"/>
        <v>0</v>
      </c>
      <c r="E31" s="60" t="s">
        <v>26</v>
      </c>
      <c r="F31" s="60" t="s">
        <v>26</v>
      </c>
      <c r="G31" s="22">
        <f t="shared" si="3"/>
        <v>0</v>
      </c>
      <c r="H31" s="60" t="s">
        <v>26</v>
      </c>
      <c r="I31" s="60" t="s">
        <v>26</v>
      </c>
      <c r="J31" s="22">
        <f t="shared" si="4"/>
        <v>15</v>
      </c>
      <c r="K31" s="60">
        <v>13</v>
      </c>
      <c r="L31" s="60">
        <v>2</v>
      </c>
      <c r="M31" s="60" t="s">
        <v>26</v>
      </c>
      <c r="N31" s="22">
        <f t="shared" si="5"/>
        <v>0</v>
      </c>
      <c r="O31" s="60" t="s">
        <v>26</v>
      </c>
      <c r="P31" s="60" t="s">
        <v>26</v>
      </c>
      <c r="Q31" s="22">
        <f t="shared" si="6"/>
        <v>0</v>
      </c>
      <c r="R31" s="60" t="s">
        <v>26</v>
      </c>
      <c r="S31" s="60" t="s">
        <v>26</v>
      </c>
      <c r="T31" s="60" t="s">
        <v>26</v>
      </c>
      <c r="U31" s="60">
        <v>0</v>
      </c>
      <c r="V31" s="61" t="s">
        <v>26</v>
      </c>
      <c r="W31" s="62" t="s">
        <v>79</v>
      </c>
    </row>
    <row r="32" spans="1:23" s="63" customFormat="1" ht="20.25" customHeight="1">
      <c r="A32" s="59" t="s">
        <v>56</v>
      </c>
      <c r="B32" s="21">
        <f t="shared" si="0"/>
        <v>35</v>
      </c>
      <c r="C32" s="22">
        <f t="shared" si="1"/>
        <v>35</v>
      </c>
      <c r="D32" s="22">
        <f t="shared" si="2"/>
        <v>0</v>
      </c>
      <c r="E32" s="60" t="s">
        <v>26</v>
      </c>
      <c r="F32" s="60" t="s">
        <v>26</v>
      </c>
      <c r="G32" s="22">
        <f t="shared" si="3"/>
        <v>0</v>
      </c>
      <c r="H32" s="60" t="s">
        <v>26</v>
      </c>
      <c r="I32" s="60" t="s">
        <v>26</v>
      </c>
      <c r="J32" s="22">
        <f t="shared" si="4"/>
        <v>35</v>
      </c>
      <c r="K32" s="60">
        <v>25</v>
      </c>
      <c r="L32" s="60">
        <v>10</v>
      </c>
      <c r="M32" s="60" t="s">
        <v>26</v>
      </c>
      <c r="N32" s="22">
        <f t="shared" si="5"/>
        <v>0</v>
      </c>
      <c r="O32" s="60" t="s">
        <v>26</v>
      </c>
      <c r="P32" s="60" t="s">
        <v>26</v>
      </c>
      <c r="Q32" s="22">
        <f t="shared" si="6"/>
        <v>0</v>
      </c>
      <c r="R32" s="60" t="s">
        <v>26</v>
      </c>
      <c r="S32" s="60" t="s">
        <v>26</v>
      </c>
      <c r="T32" s="60" t="s">
        <v>26</v>
      </c>
      <c r="U32" s="60">
        <v>0</v>
      </c>
      <c r="V32" s="61" t="s">
        <v>26</v>
      </c>
      <c r="W32" s="62" t="s">
        <v>35</v>
      </c>
    </row>
  </sheetData>
  <sheetProtection/>
  <mergeCells count="25">
    <mergeCell ref="B2:L2"/>
    <mergeCell ref="M2:W2"/>
    <mergeCell ref="V4:V7"/>
    <mergeCell ref="R6:R7"/>
    <mergeCell ref="S6:S7"/>
    <mergeCell ref="T4:T7"/>
    <mergeCell ref="U4:U7"/>
    <mergeCell ref="N4:S4"/>
    <mergeCell ref="Q5:S5"/>
    <mergeCell ref="M4:M7"/>
    <mergeCell ref="Q6:Q7"/>
    <mergeCell ref="P5:P7"/>
    <mergeCell ref="O5:O7"/>
    <mergeCell ref="K6:K7"/>
    <mergeCell ref="E6:F6"/>
    <mergeCell ref="G6:I6"/>
    <mergeCell ref="D5:I5"/>
    <mergeCell ref="J5:L5"/>
    <mergeCell ref="L6:L7"/>
    <mergeCell ref="B4:B7"/>
    <mergeCell ref="D6:D7"/>
    <mergeCell ref="C5:C7"/>
    <mergeCell ref="J6:J7"/>
    <mergeCell ref="C4:L4"/>
    <mergeCell ref="N5:N7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oitapref</cp:lastModifiedBy>
  <cp:lastPrinted>2010-09-22T09:17:25Z</cp:lastPrinted>
  <dcterms:created xsi:type="dcterms:W3CDTF">2001-12-04T09:02:08Z</dcterms:created>
  <dcterms:modified xsi:type="dcterms:W3CDTF">2010-09-22T09:19:19Z</dcterms:modified>
  <cp:category/>
  <cp:version/>
  <cp:contentType/>
  <cp:contentStatus/>
</cp:coreProperties>
</file>