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212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<sst xmlns="http://schemas.openxmlformats.org/spreadsheetml/2006/main" count="104" uniqueCount="56">
  <si>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</si>
  <si>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</si>
  <si>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</si>
  <si>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</si>
  <si>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</si>
  <si>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</si>
  <si>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</si>
  <si>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</si>
  <si>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</si>
  <si>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</si>
  <si>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</si>
  <si>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</si>
  <si>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</si>
  <si>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</si>
  <si>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</si>
  <si>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</si>
  <si>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</si>
  <si>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</si>
  <si>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</si>
  <si>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</si>
  <si>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</si>
  <si>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</si>
  <si>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</si>
  <si>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</si>
  <si>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</si>
  <si>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</si>
  <si>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</si>
  <si>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</si>
  <si>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</si>
  <si>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</si>
  <si>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</si>
  <si>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</si>
  <si>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</si>
  <si>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</si>
  <si>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</si>
  <si>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</si>
  <si>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</si>
  <si>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</si>
  <si>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</si>
  <si>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</si>
  <si>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</si>
  <si>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</si>
  <si>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</si>
  <si>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</si>
  <si>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</si>
  <si>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</si>
  <si>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</si>
  <si>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</si>
  <si>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</si>
  <si>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</si>
  <si>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</si>
  <si>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注：平成15年～の一般病床は療養病床を含む。</t>
  </si>
  <si>
    <t>精神科
病 院</t>
  </si>
  <si>
    <t>精神科病院</t>
  </si>
  <si>
    <t>-</t>
  </si>
  <si>
    <t>昭和60年～平成20年 10月1日現在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</si>
</sst>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>
      <alignment/>
    </xf>
    <xf numFmtId="182" fontId="15" fillId="0" borderId="12" xfId="0" applyNumberFormat="1" applyFont="1" applyFill="1" applyBorder="1" applyAlignment="1" applyProtection="1">
      <alignment horizontal="right"/>
      <protection locked="0"/>
    </xf>
    <xf numFmtId="182" fontId="9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 horizontal="right"/>
      <protection locked="0"/>
    </xf>
    <xf numFmtId="177" fontId="9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0" xfId="0" applyNumberFormat="1" applyFont="1" applyFill="1" applyBorder="1" applyAlignment="1" applyProtection="1">
      <alignment horizontal="right" shrinkToFit="1"/>
      <protection locked="0"/>
    </xf>
    <xf numFmtId="182" fontId="9" fillId="0" borderId="12" xfId="0" applyNumberFormat="1" applyFont="1" applyFill="1" applyBorder="1" applyAlignment="1" applyProtection="1">
      <alignment horizontal="right" shrinkToFit="1"/>
      <protection locked="0"/>
    </xf>
    <xf numFmtId="183" fontId="15" fillId="0" borderId="12" xfId="0" applyNumberFormat="1" applyFont="1" applyFill="1" applyBorder="1" applyAlignment="1" applyProtection="1">
      <alignment horizontal="right"/>
      <protection locked="0"/>
    </xf>
    <xf numFmtId="183" fontId="9" fillId="0" borderId="12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83" fontId="2" fillId="0" borderId="17" xfId="0" applyNumberFormat="1" applyFont="1" applyFill="1" applyBorder="1" applyAlignment="1" applyProtection="1">
      <alignment horizontal="right"/>
      <protection locked="0"/>
    </xf>
    <xf numFmtId="183" fontId="2" fillId="0" borderId="18" xfId="0" applyNumberFormat="1" applyFont="1" applyFill="1" applyBorder="1" applyAlignment="1" applyProtection="1">
      <alignment horizontal="right"/>
      <protection locked="0"/>
    </xf>
    <xf numFmtId="0" fontId="2" fillId="0" borderId="19" xfId="0" applyFont="1" applyFill="1" applyBorder="1" applyAlignment="1">
      <alignment horizontal="center"/>
    </xf>
    <xf numFmtId="183" fontId="2" fillId="0" borderId="10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center"/>
    </xf>
    <xf numFmtId="177" fontId="2" fillId="0" borderId="19" xfId="0" applyNumberFormat="1" applyFont="1" applyFill="1" applyBorder="1" applyAlignment="1">
      <alignment horizontal="left"/>
    </xf>
    <xf numFmtId="183" fontId="16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182" fontId="2" fillId="0" borderId="12" xfId="0" applyNumberFormat="1" applyFont="1" applyFill="1" applyBorder="1" applyAlignment="1" applyProtection="1">
      <alignment horizontal="right"/>
      <protection locked="0"/>
    </xf>
    <xf numFmtId="183" fontId="2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182" fontId="15" fillId="0" borderId="0" xfId="0" applyNumberFormat="1" applyFont="1" applyFill="1" applyBorder="1" applyAlignment="1" applyProtection="1">
      <alignment horizontal="right"/>
      <protection locked="0"/>
    </xf>
    <xf numFmtId="183" fontId="2" fillId="0" borderId="11" xfId="0" applyNumberFormat="1" applyFont="1" applyFill="1" applyBorder="1" applyAlignment="1" applyProtection="1">
      <alignment horizontal="right" shrinkToFit="1"/>
      <protection locked="0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BreakPreview" zoomScale="70" zoomScaleNormal="8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45" sqref="V45"/>
    </sheetView>
  </sheetViews>
  <sheetFormatPr defaultColWidth="9.00390625" defaultRowHeight="13.5"/>
  <cols>
    <col min="1" max="1" width="4.375" style="20" customWidth="1"/>
    <col min="2" max="2" width="3.00390625" style="20" customWidth="1"/>
    <col min="3" max="3" width="2.50390625" style="20" customWidth="1"/>
    <col min="4" max="4" width="6.875" style="20" customWidth="1"/>
    <col min="5" max="5" width="7.50390625" style="20" customWidth="1"/>
    <col min="6" max="6" width="6.875" style="20" customWidth="1"/>
    <col min="7" max="7" width="7.50390625" style="20" customWidth="1"/>
    <col min="8" max="9" width="6.875" style="20" customWidth="1"/>
    <col min="10" max="10" width="7.50390625" style="20" customWidth="1"/>
    <col min="11" max="11" width="6.875" style="20" customWidth="1"/>
    <col min="12" max="12" width="7.50390625" style="20" customWidth="1"/>
    <col min="13" max="13" width="7.25390625" style="20" customWidth="1"/>
    <col min="14" max="14" width="7.50390625" style="20" customWidth="1"/>
    <col min="15" max="15" width="6.875" style="20" customWidth="1"/>
    <col min="16" max="16" width="7.50390625" style="20" customWidth="1"/>
    <col min="17" max="17" width="6.875" style="20" customWidth="1"/>
    <col min="18" max="18" width="7.50390625" style="20" customWidth="1"/>
    <col min="19" max="19" width="6.875" style="20" customWidth="1"/>
    <col min="20" max="20" width="7.50390625" style="20" customWidth="1"/>
    <col min="21" max="21" width="6.875" style="20" customWidth="1"/>
    <col min="22" max="22" width="7.50390625" style="20" customWidth="1"/>
    <col min="23" max="23" width="6.875" style="20" customWidth="1"/>
    <col min="24" max="24" width="7.50390625" style="20" customWidth="1"/>
    <col min="25" max="25" width="6.875" style="20" customWidth="1"/>
    <col min="26" max="26" width="5.75390625" style="20" bestFit="1" customWidth="1"/>
    <col min="27" max="16384" width="9.00390625" style="20" customWidth="1"/>
  </cols>
  <sheetData>
    <row r="1" spans="1:25" ht="30" customHeight="1">
      <c r="A1" s="53" t="s">
        <v>49</v>
      </c>
      <c r="B1" s="54"/>
      <c r="C1" s="54"/>
      <c r="D1" s="54"/>
      <c r="E1" s="33"/>
      <c r="F1" s="33"/>
      <c r="G1" s="56" t="s">
        <v>42</v>
      </c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22"/>
      <c r="W1" s="23"/>
      <c r="X1" s="23"/>
      <c r="Y1" s="23"/>
    </row>
    <row r="2" spans="1:26" ht="17.25" customHeight="1">
      <c r="A2" s="20" t="s">
        <v>34</v>
      </c>
      <c r="E2" s="33"/>
      <c r="F2" s="33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22"/>
      <c r="X2" s="42"/>
      <c r="Y2" s="42"/>
      <c r="Z2" s="24" t="s">
        <v>35</v>
      </c>
    </row>
    <row r="3" spans="24:26" ht="17.25" customHeight="1" thickBot="1">
      <c r="X3" s="43"/>
      <c r="Y3" s="43"/>
      <c r="Z3" s="27" t="s">
        <v>55</v>
      </c>
    </row>
    <row r="4" spans="1:26" ht="18.75" customHeight="1">
      <c r="A4" s="78" t="s">
        <v>9</v>
      </c>
      <c r="B4" s="78"/>
      <c r="C4" s="79"/>
      <c r="D4" s="72" t="s">
        <v>12</v>
      </c>
      <c r="E4" s="65"/>
      <c r="F4" s="65"/>
      <c r="G4" s="65"/>
      <c r="H4" s="65"/>
      <c r="I4" s="65"/>
      <c r="J4" s="65"/>
      <c r="K4" s="65"/>
      <c r="L4" s="65"/>
      <c r="M4" s="73"/>
      <c r="N4" s="65" t="s">
        <v>10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57" t="s">
        <v>9</v>
      </c>
    </row>
    <row r="5" spans="1:26" ht="18.75" customHeight="1">
      <c r="A5" s="76"/>
      <c r="B5" s="76"/>
      <c r="C5" s="80"/>
      <c r="D5" s="62" t="s">
        <v>7</v>
      </c>
      <c r="E5" s="71"/>
      <c r="F5" s="71"/>
      <c r="G5" s="71"/>
      <c r="H5" s="60"/>
      <c r="I5" s="71" t="s">
        <v>8</v>
      </c>
      <c r="J5" s="71"/>
      <c r="K5" s="71"/>
      <c r="L5" s="71"/>
      <c r="M5" s="68" t="s">
        <v>6</v>
      </c>
      <c r="N5" s="60" t="s">
        <v>24</v>
      </c>
      <c r="O5" s="61"/>
      <c r="P5" s="61"/>
      <c r="Q5" s="61"/>
      <c r="R5" s="61"/>
      <c r="S5" s="61"/>
      <c r="T5" s="61"/>
      <c r="U5" s="61"/>
      <c r="V5" s="61" t="s">
        <v>20</v>
      </c>
      <c r="W5" s="61"/>
      <c r="X5" s="61" t="s">
        <v>23</v>
      </c>
      <c r="Y5" s="62"/>
      <c r="Z5" s="58"/>
    </row>
    <row r="6" spans="1:26" ht="5.25" customHeight="1">
      <c r="A6" s="76"/>
      <c r="B6" s="76"/>
      <c r="C6" s="80"/>
      <c r="D6" s="63" t="s">
        <v>39</v>
      </c>
      <c r="E6" s="28"/>
      <c r="F6" s="68" t="s">
        <v>52</v>
      </c>
      <c r="G6" s="68" t="s">
        <v>31</v>
      </c>
      <c r="H6" s="68" t="s">
        <v>41</v>
      </c>
      <c r="I6" s="76" t="s">
        <v>39</v>
      </c>
      <c r="J6" s="28"/>
      <c r="K6" s="75" t="s">
        <v>40</v>
      </c>
      <c r="L6" s="28"/>
      <c r="M6" s="69"/>
      <c r="N6" s="60" t="s">
        <v>13</v>
      </c>
      <c r="O6" s="61"/>
      <c r="P6" s="61" t="s">
        <v>53</v>
      </c>
      <c r="Q6" s="61"/>
      <c r="R6" s="61" t="s">
        <v>32</v>
      </c>
      <c r="S6" s="61"/>
      <c r="T6" s="61" t="s">
        <v>33</v>
      </c>
      <c r="U6" s="61"/>
      <c r="V6" s="61"/>
      <c r="W6" s="61"/>
      <c r="X6" s="61"/>
      <c r="Y6" s="62"/>
      <c r="Z6" s="58"/>
    </row>
    <row r="7" spans="1:26" ht="13.5" customHeight="1">
      <c r="A7" s="76"/>
      <c r="B7" s="76"/>
      <c r="C7" s="80"/>
      <c r="D7" s="63"/>
      <c r="E7" s="66" t="s">
        <v>0</v>
      </c>
      <c r="F7" s="69"/>
      <c r="G7" s="69"/>
      <c r="H7" s="69"/>
      <c r="I7" s="76"/>
      <c r="J7" s="66" t="s">
        <v>0</v>
      </c>
      <c r="K7" s="63"/>
      <c r="L7" s="66" t="s">
        <v>0</v>
      </c>
      <c r="M7" s="69"/>
      <c r="N7" s="60"/>
      <c r="O7" s="61"/>
      <c r="P7" s="61"/>
      <c r="Q7" s="61"/>
      <c r="R7" s="61"/>
      <c r="S7" s="61"/>
      <c r="T7" s="61"/>
      <c r="U7" s="61"/>
      <c r="V7" s="61"/>
      <c r="W7" s="61"/>
      <c r="X7" s="61"/>
      <c r="Y7" s="62"/>
      <c r="Z7" s="58"/>
    </row>
    <row r="8" spans="1:26" ht="18.75" customHeight="1">
      <c r="A8" s="77"/>
      <c r="B8" s="77"/>
      <c r="C8" s="81"/>
      <c r="D8" s="64"/>
      <c r="E8" s="67"/>
      <c r="F8" s="70"/>
      <c r="G8" s="70"/>
      <c r="H8" s="70"/>
      <c r="I8" s="77"/>
      <c r="J8" s="67"/>
      <c r="K8" s="64"/>
      <c r="L8" s="67"/>
      <c r="M8" s="70"/>
      <c r="N8" s="30" t="s">
        <v>1</v>
      </c>
      <c r="O8" s="30" t="s">
        <v>38</v>
      </c>
      <c r="P8" s="30" t="s">
        <v>1</v>
      </c>
      <c r="Q8" s="30" t="s">
        <v>38</v>
      </c>
      <c r="R8" s="30" t="s">
        <v>1</v>
      </c>
      <c r="S8" s="30" t="s">
        <v>38</v>
      </c>
      <c r="T8" s="30" t="s">
        <v>1</v>
      </c>
      <c r="U8" s="30" t="s">
        <v>38</v>
      </c>
      <c r="V8" s="30" t="s">
        <v>1</v>
      </c>
      <c r="W8" s="30" t="s">
        <v>38</v>
      </c>
      <c r="X8" s="30" t="s">
        <v>1</v>
      </c>
      <c r="Y8" s="30" t="s">
        <v>38</v>
      </c>
      <c r="Z8" s="59"/>
    </row>
    <row r="9" spans="1:26" ht="15" customHeight="1">
      <c r="A9" s="13" t="s">
        <v>2</v>
      </c>
      <c r="B9" s="3">
        <v>40</v>
      </c>
      <c r="C9" s="34" t="s">
        <v>3</v>
      </c>
      <c r="D9" s="5">
        <v>101</v>
      </c>
      <c r="E9" s="6">
        <v>19</v>
      </c>
      <c r="F9" s="6">
        <v>15</v>
      </c>
      <c r="G9" s="6">
        <v>7</v>
      </c>
      <c r="H9" s="6">
        <v>79</v>
      </c>
      <c r="I9" s="5">
        <v>810</v>
      </c>
      <c r="J9" s="6">
        <v>62</v>
      </c>
      <c r="K9" s="6">
        <v>476</v>
      </c>
      <c r="L9" s="6">
        <v>31</v>
      </c>
      <c r="M9" s="5">
        <v>382</v>
      </c>
      <c r="N9" s="7">
        <v>8.5</v>
      </c>
      <c r="O9" s="7">
        <v>7.2</v>
      </c>
      <c r="P9" s="7">
        <v>1.3</v>
      </c>
      <c r="Q9" s="7">
        <v>0.7</v>
      </c>
      <c r="R9" s="7">
        <v>0.6</v>
      </c>
      <c r="S9" s="7">
        <v>0.3</v>
      </c>
      <c r="T9" s="7">
        <v>6.7</v>
      </c>
      <c r="U9" s="7">
        <v>6</v>
      </c>
      <c r="V9" s="7">
        <v>68.2</v>
      </c>
      <c r="W9" s="7">
        <v>65.7</v>
      </c>
      <c r="X9" s="7">
        <v>32.2</v>
      </c>
      <c r="Y9" s="7">
        <v>29.1</v>
      </c>
      <c r="Z9" s="44">
        <v>40</v>
      </c>
    </row>
    <row r="10" spans="1:26" ht="15" customHeight="1">
      <c r="A10" s="13"/>
      <c r="B10" s="3">
        <v>45</v>
      </c>
      <c r="C10" s="34"/>
      <c r="D10" s="5">
        <v>126</v>
      </c>
      <c r="E10" s="6">
        <v>18</v>
      </c>
      <c r="F10" s="6">
        <v>17</v>
      </c>
      <c r="G10" s="6">
        <v>3</v>
      </c>
      <c r="H10" s="6">
        <v>106</v>
      </c>
      <c r="I10" s="5">
        <v>805</v>
      </c>
      <c r="J10" s="6">
        <v>49</v>
      </c>
      <c r="K10" s="6">
        <v>495</v>
      </c>
      <c r="L10" s="6">
        <v>18</v>
      </c>
      <c r="M10" s="5">
        <v>374</v>
      </c>
      <c r="N10" s="7">
        <v>10.9</v>
      </c>
      <c r="O10" s="7">
        <v>7.7</v>
      </c>
      <c r="P10" s="7">
        <v>1.5</v>
      </c>
      <c r="Q10" s="7">
        <v>0.9</v>
      </c>
      <c r="R10" s="7">
        <v>0.3</v>
      </c>
      <c r="S10" s="7">
        <v>0.2</v>
      </c>
      <c r="T10" s="7">
        <v>9.2</v>
      </c>
      <c r="U10" s="7">
        <v>6.5</v>
      </c>
      <c r="V10" s="7">
        <v>69.6</v>
      </c>
      <c r="W10" s="7">
        <v>66.5</v>
      </c>
      <c r="X10" s="7">
        <v>32.4</v>
      </c>
      <c r="Y10" s="7">
        <v>28.8</v>
      </c>
      <c r="Z10" s="44">
        <v>45</v>
      </c>
    </row>
    <row r="11" spans="1:26" ht="15" customHeight="1">
      <c r="A11" s="13"/>
      <c r="B11" s="3">
        <v>50</v>
      </c>
      <c r="C11" s="34"/>
      <c r="D11" s="5">
        <v>134</v>
      </c>
      <c r="E11" s="6">
        <v>17</v>
      </c>
      <c r="F11" s="6">
        <v>19</v>
      </c>
      <c r="G11" s="6">
        <v>1</v>
      </c>
      <c r="H11" s="6">
        <v>114</v>
      </c>
      <c r="I11" s="5">
        <v>818</v>
      </c>
      <c r="J11" s="6">
        <v>52</v>
      </c>
      <c r="K11" s="6">
        <v>496</v>
      </c>
      <c r="L11" s="6">
        <v>17</v>
      </c>
      <c r="M11" s="5">
        <v>377</v>
      </c>
      <c r="N11" s="7">
        <v>11.3</v>
      </c>
      <c r="O11" s="7">
        <v>7.4</v>
      </c>
      <c r="P11" s="7">
        <v>1.6</v>
      </c>
      <c r="Q11" s="7">
        <v>0.8</v>
      </c>
      <c r="R11" s="7">
        <v>0.1</v>
      </c>
      <c r="S11" s="7">
        <v>0.1</v>
      </c>
      <c r="T11" s="7">
        <v>9.6</v>
      </c>
      <c r="U11" s="7">
        <v>6.5</v>
      </c>
      <c r="V11" s="7">
        <v>68.7</v>
      </c>
      <c r="W11" s="7">
        <v>65.3</v>
      </c>
      <c r="X11" s="7">
        <v>31.7</v>
      </c>
      <c r="Y11" s="7">
        <v>29.1</v>
      </c>
      <c r="Z11" s="44">
        <v>50</v>
      </c>
    </row>
    <row r="12" spans="1:26" ht="25.5" customHeight="1">
      <c r="A12" s="13"/>
      <c r="B12" s="3">
        <v>51</v>
      </c>
      <c r="C12" s="34"/>
      <c r="D12" s="5">
        <v>137</v>
      </c>
      <c r="E12" s="6">
        <v>17</v>
      </c>
      <c r="F12" s="6">
        <v>19</v>
      </c>
      <c r="G12" s="6">
        <v>1</v>
      </c>
      <c r="H12" s="6">
        <v>117</v>
      </c>
      <c r="I12" s="5">
        <v>817</v>
      </c>
      <c r="J12" s="6">
        <v>51</v>
      </c>
      <c r="K12" s="6">
        <v>493</v>
      </c>
      <c r="L12" s="6">
        <v>15</v>
      </c>
      <c r="M12" s="5">
        <v>382</v>
      </c>
      <c r="N12" s="7">
        <v>11.4</v>
      </c>
      <c r="O12" s="7">
        <v>7.4</v>
      </c>
      <c r="P12" s="7">
        <v>1.6</v>
      </c>
      <c r="Q12" s="7">
        <v>0.8</v>
      </c>
      <c r="R12" s="7">
        <v>0.1</v>
      </c>
      <c r="S12" s="7">
        <v>0.1</v>
      </c>
      <c r="T12" s="7">
        <v>9.8</v>
      </c>
      <c r="U12" s="7">
        <v>6.5</v>
      </c>
      <c r="V12" s="7">
        <v>68.1</v>
      </c>
      <c r="W12" s="7">
        <v>65.4</v>
      </c>
      <c r="X12" s="7">
        <v>31.8</v>
      </c>
      <c r="Y12" s="7">
        <v>29.6</v>
      </c>
      <c r="Z12" s="44">
        <v>51</v>
      </c>
    </row>
    <row r="13" spans="1:26" ht="15" customHeight="1">
      <c r="A13" s="13"/>
      <c r="B13" s="3">
        <v>52</v>
      </c>
      <c r="C13" s="34"/>
      <c r="D13" s="5">
        <v>137</v>
      </c>
      <c r="E13" s="6">
        <v>16</v>
      </c>
      <c r="F13" s="6">
        <v>19</v>
      </c>
      <c r="G13" s="6">
        <v>1</v>
      </c>
      <c r="H13" s="6">
        <v>117</v>
      </c>
      <c r="I13" s="5">
        <v>824</v>
      </c>
      <c r="J13" s="6">
        <v>53</v>
      </c>
      <c r="K13" s="6">
        <v>486</v>
      </c>
      <c r="L13" s="6">
        <v>16</v>
      </c>
      <c r="M13" s="5">
        <v>381</v>
      </c>
      <c r="N13" s="7">
        <v>11.4</v>
      </c>
      <c r="O13" s="7">
        <v>7.4</v>
      </c>
      <c r="P13" s="7">
        <v>1.6</v>
      </c>
      <c r="Q13" s="7">
        <v>0.8</v>
      </c>
      <c r="R13" s="7">
        <v>0.1</v>
      </c>
      <c r="S13" s="7">
        <v>0.1</v>
      </c>
      <c r="T13" s="7">
        <v>9.7</v>
      </c>
      <c r="U13" s="7">
        <v>6.5</v>
      </c>
      <c r="V13" s="7">
        <v>68.3</v>
      </c>
      <c r="W13" s="7">
        <v>65.6</v>
      </c>
      <c r="X13" s="7">
        <v>31.6</v>
      </c>
      <c r="Y13" s="7">
        <v>30.3</v>
      </c>
      <c r="Z13" s="44">
        <v>52</v>
      </c>
    </row>
    <row r="14" spans="1:26" ht="15" customHeight="1">
      <c r="A14" s="13"/>
      <c r="B14" s="3">
        <v>53</v>
      </c>
      <c r="C14" s="34"/>
      <c r="D14" s="5">
        <v>136</v>
      </c>
      <c r="E14" s="6">
        <v>16</v>
      </c>
      <c r="F14" s="6">
        <v>20</v>
      </c>
      <c r="G14" s="6">
        <v>1</v>
      </c>
      <c r="H14" s="6">
        <v>115</v>
      </c>
      <c r="I14" s="5">
        <v>830</v>
      </c>
      <c r="J14" s="6">
        <v>56</v>
      </c>
      <c r="K14" s="6">
        <v>483</v>
      </c>
      <c r="L14" s="6">
        <v>17</v>
      </c>
      <c r="M14" s="5">
        <v>386</v>
      </c>
      <c r="N14" s="7">
        <v>11.2</v>
      </c>
      <c r="O14" s="7">
        <v>7.4</v>
      </c>
      <c r="P14" s="7">
        <v>1.6</v>
      </c>
      <c r="Q14" s="7">
        <v>0.8</v>
      </c>
      <c r="R14" s="7">
        <v>0.1</v>
      </c>
      <c r="S14" s="7">
        <v>0.1</v>
      </c>
      <c r="T14" s="7">
        <v>9.5</v>
      </c>
      <c r="U14" s="7">
        <v>6.5</v>
      </c>
      <c r="V14" s="7">
        <v>68.3</v>
      </c>
      <c r="W14" s="7">
        <v>65.5</v>
      </c>
      <c r="X14" s="7">
        <v>31.8</v>
      </c>
      <c r="Y14" s="7">
        <v>30.9</v>
      </c>
      <c r="Z14" s="44">
        <v>53</v>
      </c>
    </row>
    <row r="15" spans="1:26" ht="15" customHeight="1">
      <c r="A15" s="13"/>
      <c r="B15" s="3">
        <v>54</v>
      </c>
      <c r="C15" s="34"/>
      <c r="D15" s="5">
        <v>137</v>
      </c>
      <c r="E15" s="6">
        <v>15</v>
      </c>
      <c r="F15" s="6">
        <v>20</v>
      </c>
      <c r="G15" s="6">
        <v>0</v>
      </c>
      <c r="H15" s="6">
        <v>117</v>
      </c>
      <c r="I15" s="5">
        <v>843</v>
      </c>
      <c r="J15" s="6">
        <v>53</v>
      </c>
      <c r="K15" s="6">
        <v>492</v>
      </c>
      <c r="L15" s="6">
        <v>17</v>
      </c>
      <c r="M15" s="5">
        <v>389</v>
      </c>
      <c r="N15" s="7">
        <v>11.2</v>
      </c>
      <c r="O15" s="7">
        <v>7.6</v>
      </c>
      <c r="P15" s="7">
        <v>1.6</v>
      </c>
      <c r="Q15" s="7">
        <v>0.8</v>
      </c>
      <c r="R15" s="7">
        <v>0</v>
      </c>
      <c r="S15" s="7">
        <v>0.01</v>
      </c>
      <c r="T15" s="7">
        <v>9.6</v>
      </c>
      <c r="U15" s="7">
        <v>6.7</v>
      </c>
      <c r="V15" s="7">
        <v>68.9</v>
      </c>
      <c r="W15" s="7">
        <v>66.1</v>
      </c>
      <c r="X15" s="7">
        <v>31.8</v>
      </c>
      <c r="Y15" s="7">
        <v>32</v>
      </c>
      <c r="Z15" s="44">
        <v>54</v>
      </c>
    </row>
    <row r="16" spans="1:26" ht="15" customHeight="1">
      <c r="A16" s="13"/>
      <c r="B16" s="3">
        <v>55</v>
      </c>
      <c r="C16" s="34"/>
      <c r="D16" s="5">
        <v>140</v>
      </c>
      <c r="E16" s="6">
        <v>15</v>
      </c>
      <c r="F16" s="6">
        <v>20</v>
      </c>
      <c r="G16" s="6">
        <v>0</v>
      </c>
      <c r="H16" s="6">
        <v>120</v>
      </c>
      <c r="I16" s="5">
        <v>859</v>
      </c>
      <c r="J16" s="6">
        <v>54</v>
      </c>
      <c r="K16" s="6">
        <v>491</v>
      </c>
      <c r="L16" s="6">
        <v>14</v>
      </c>
      <c r="M16" s="5">
        <v>400</v>
      </c>
      <c r="N16" s="7">
        <v>11.6</v>
      </c>
      <c r="O16" s="7">
        <v>7.7</v>
      </c>
      <c r="P16" s="7">
        <v>1.7</v>
      </c>
      <c r="Q16" s="7">
        <v>0.8</v>
      </c>
      <c r="R16" s="7">
        <v>0</v>
      </c>
      <c r="S16" s="7">
        <v>0.01</v>
      </c>
      <c r="T16" s="7">
        <v>9.9</v>
      </c>
      <c r="U16" s="7">
        <v>6.8</v>
      </c>
      <c r="V16" s="7">
        <v>70.9</v>
      </c>
      <c r="W16" s="7">
        <v>66.4</v>
      </c>
      <c r="X16" s="7">
        <v>33</v>
      </c>
      <c r="Y16" s="7">
        <v>33.2</v>
      </c>
      <c r="Z16" s="44">
        <v>55</v>
      </c>
    </row>
    <row r="17" spans="1:26" ht="25.5" customHeight="1">
      <c r="A17" s="13"/>
      <c r="B17" s="3">
        <v>56</v>
      </c>
      <c r="C17" s="34"/>
      <c r="D17" s="5">
        <v>144</v>
      </c>
      <c r="E17" s="6">
        <v>16</v>
      </c>
      <c r="F17" s="6">
        <v>20</v>
      </c>
      <c r="G17" s="6">
        <v>0</v>
      </c>
      <c r="H17" s="6">
        <v>124</v>
      </c>
      <c r="I17" s="5">
        <v>864</v>
      </c>
      <c r="J17" s="6">
        <v>57</v>
      </c>
      <c r="K17" s="6">
        <v>479</v>
      </c>
      <c r="L17" s="6">
        <v>11</v>
      </c>
      <c r="M17" s="5">
        <v>403</v>
      </c>
      <c r="N17" s="7">
        <v>11.7</v>
      </c>
      <c r="O17" s="7">
        <v>7.8</v>
      </c>
      <c r="P17" s="7">
        <v>1.6</v>
      </c>
      <c r="Q17" s="7">
        <v>0.8</v>
      </c>
      <c r="R17" s="7">
        <v>0</v>
      </c>
      <c r="S17" s="7">
        <v>0.01</v>
      </c>
      <c r="T17" s="7">
        <v>10.1</v>
      </c>
      <c r="U17" s="7">
        <v>6.9</v>
      </c>
      <c r="V17" s="7">
        <v>70.1</v>
      </c>
      <c r="W17" s="7">
        <v>66.1</v>
      </c>
      <c r="X17" s="7">
        <v>32.7</v>
      </c>
      <c r="Y17" s="7">
        <v>34</v>
      </c>
      <c r="Z17" s="44">
        <v>56</v>
      </c>
    </row>
    <row r="18" spans="1:26" ht="15" customHeight="1">
      <c r="A18" s="13"/>
      <c r="B18" s="3">
        <v>57</v>
      </c>
      <c r="C18" s="34"/>
      <c r="D18" s="5">
        <v>144</v>
      </c>
      <c r="E18" s="6">
        <v>15</v>
      </c>
      <c r="F18" s="6">
        <v>20</v>
      </c>
      <c r="G18" s="6">
        <v>0</v>
      </c>
      <c r="H18" s="6">
        <v>124</v>
      </c>
      <c r="I18" s="5">
        <v>870</v>
      </c>
      <c r="J18" s="6">
        <v>61</v>
      </c>
      <c r="K18" s="6">
        <v>479</v>
      </c>
      <c r="L18" s="6">
        <v>12</v>
      </c>
      <c r="M18" s="5">
        <v>416</v>
      </c>
      <c r="N18" s="7">
        <v>11.6</v>
      </c>
      <c r="O18" s="7">
        <v>7.9</v>
      </c>
      <c r="P18" s="7">
        <v>1.6</v>
      </c>
      <c r="Q18" s="7">
        <v>0.8</v>
      </c>
      <c r="R18" s="7">
        <v>0</v>
      </c>
      <c r="S18" s="7">
        <v>0.01</v>
      </c>
      <c r="T18" s="7">
        <v>10</v>
      </c>
      <c r="U18" s="7">
        <v>7</v>
      </c>
      <c r="V18" s="7">
        <v>70.3</v>
      </c>
      <c r="W18" s="7">
        <v>66.2</v>
      </c>
      <c r="X18" s="7">
        <v>33.6</v>
      </c>
      <c r="Y18" s="7">
        <v>35.1</v>
      </c>
      <c r="Z18" s="44">
        <v>57</v>
      </c>
    </row>
    <row r="19" spans="1:26" ht="15" customHeight="1">
      <c r="A19" s="13"/>
      <c r="B19" s="3">
        <v>58</v>
      </c>
      <c r="C19" s="34"/>
      <c r="D19" s="5">
        <v>149</v>
      </c>
      <c r="E19" s="6">
        <v>15</v>
      </c>
      <c r="F19" s="6">
        <v>22</v>
      </c>
      <c r="G19" s="6">
        <v>0</v>
      </c>
      <c r="H19" s="6">
        <v>127</v>
      </c>
      <c r="I19" s="5">
        <v>875</v>
      </c>
      <c r="J19" s="6">
        <v>63</v>
      </c>
      <c r="K19" s="6">
        <v>477</v>
      </c>
      <c r="L19" s="6">
        <v>12</v>
      </c>
      <c r="M19" s="5">
        <v>424</v>
      </c>
      <c r="N19" s="7">
        <v>12</v>
      </c>
      <c r="O19" s="7">
        <v>8</v>
      </c>
      <c r="P19" s="7">
        <v>1.8</v>
      </c>
      <c r="Q19" s="7">
        <v>0.8</v>
      </c>
      <c r="R19" s="7">
        <v>0</v>
      </c>
      <c r="S19" s="7">
        <v>0.01</v>
      </c>
      <c r="T19" s="7">
        <v>10.2</v>
      </c>
      <c r="U19" s="7">
        <v>7.1</v>
      </c>
      <c r="V19" s="7">
        <v>70.5</v>
      </c>
      <c r="W19" s="7">
        <v>66.1</v>
      </c>
      <c r="X19" s="7">
        <v>34.2</v>
      </c>
      <c r="Y19" s="7">
        <v>36.1</v>
      </c>
      <c r="Z19" s="44">
        <v>58</v>
      </c>
    </row>
    <row r="20" spans="1:26" ht="15" customHeight="1">
      <c r="A20" s="13"/>
      <c r="B20" s="3">
        <v>59</v>
      </c>
      <c r="C20" s="34"/>
      <c r="D20" s="5">
        <v>150</v>
      </c>
      <c r="E20" s="6">
        <v>15</v>
      </c>
      <c r="F20" s="6">
        <v>22</v>
      </c>
      <c r="G20" s="6">
        <v>0</v>
      </c>
      <c r="H20" s="6">
        <v>128</v>
      </c>
      <c r="I20" s="5">
        <v>864</v>
      </c>
      <c r="J20" s="6">
        <v>63</v>
      </c>
      <c r="K20" s="6">
        <v>458</v>
      </c>
      <c r="L20" s="6">
        <v>12</v>
      </c>
      <c r="M20" s="5">
        <v>429</v>
      </c>
      <c r="N20" s="7">
        <v>12.1</v>
      </c>
      <c r="O20" s="7">
        <v>8</v>
      </c>
      <c r="P20" s="7">
        <v>1.8</v>
      </c>
      <c r="Q20" s="7">
        <v>0.8</v>
      </c>
      <c r="R20" s="7">
        <v>0</v>
      </c>
      <c r="S20" s="7">
        <v>0.01</v>
      </c>
      <c r="T20" s="7">
        <v>10.3</v>
      </c>
      <c r="U20" s="7">
        <v>7.1</v>
      </c>
      <c r="V20" s="7">
        <v>69.5</v>
      </c>
      <c r="W20" s="7">
        <v>65.3</v>
      </c>
      <c r="X20" s="7">
        <v>34.5</v>
      </c>
      <c r="Y20" s="7">
        <v>36.8</v>
      </c>
      <c r="Z20" s="44">
        <v>59</v>
      </c>
    </row>
    <row r="21" spans="1:26" ht="15" customHeight="1">
      <c r="A21" s="13"/>
      <c r="B21" s="3">
        <v>60</v>
      </c>
      <c r="C21" s="34"/>
      <c r="D21" s="5">
        <v>151</v>
      </c>
      <c r="E21" s="6">
        <v>15</v>
      </c>
      <c r="F21" s="6">
        <v>22</v>
      </c>
      <c r="G21" s="6">
        <v>0</v>
      </c>
      <c r="H21" s="6">
        <v>129</v>
      </c>
      <c r="I21" s="5">
        <v>868</v>
      </c>
      <c r="J21" s="6">
        <v>60</v>
      </c>
      <c r="K21" s="6">
        <v>460</v>
      </c>
      <c r="L21" s="6">
        <v>12</v>
      </c>
      <c r="M21" s="5">
        <v>433</v>
      </c>
      <c r="N21" s="7">
        <v>12.1</v>
      </c>
      <c r="O21" s="7">
        <v>7.9</v>
      </c>
      <c r="P21" s="7">
        <v>1.8</v>
      </c>
      <c r="Q21" s="7">
        <v>0.8</v>
      </c>
      <c r="R21" s="7">
        <v>0</v>
      </c>
      <c r="S21" s="7">
        <v>0.01</v>
      </c>
      <c r="T21" s="7">
        <v>10.4</v>
      </c>
      <c r="U21" s="7">
        <v>7</v>
      </c>
      <c r="V21" s="7">
        <v>69.7</v>
      </c>
      <c r="W21" s="7">
        <v>65.2</v>
      </c>
      <c r="X21" s="7">
        <v>34.8</v>
      </c>
      <c r="Y21" s="7">
        <v>37.6</v>
      </c>
      <c r="Z21" s="44">
        <v>60</v>
      </c>
    </row>
    <row r="22" spans="1:26" ht="25.5" customHeight="1">
      <c r="A22" s="13"/>
      <c r="B22" s="3">
        <v>61</v>
      </c>
      <c r="C22" s="34"/>
      <c r="D22" s="5">
        <v>150</v>
      </c>
      <c r="E22" s="6">
        <v>15</v>
      </c>
      <c r="F22" s="6">
        <v>22</v>
      </c>
      <c r="G22" s="6">
        <v>0</v>
      </c>
      <c r="H22" s="6">
        <v>128</v>
      </c>
      <c r="I22" s="5">
        <v>873</v>
      </c>
      <c r="J22" s="6">
        <v>63</v>
      </c>
      <c r="K22" s="6">
        <v>464</v>
      </c>
      <c r="L22" s="6">
        <v>13</v>
      </c>
      <c r="M22" s="5">
        <v>443</v>
      </c>
      <c r="N22" s="7">
        <v>12</v>
      </c>
      <c r="O22" s="7">
        <v>8</v>
      </c>
      <c r="P22" s="7">
        <v>1.8</v>
      </c>
      <c r="Q22" s="7">
        <v>0.8</v>
      </c>
      <c r="R22" s="7">
        <v>0</v>
      </c>
      <c r="S22" s="7">
        <v>0.01</v>
      </c>
      <c r="T22" s="7">
        <v>10.2</v>
      </c>
      <c r="U22" s="7">
        <v>7.1</v>
      </c>
      <c r="V22" s="7">
        <v>69.8</v>
      </c>
      <c r="W22" s="7">
        <v>65.2</v>
      </c>
      <c r="X22" s="7">
        <v>35.4</v>
      </c>
      <c r="Y22" s="7">
        <v>38.8</v>
      </c>
      <c r="Z22" s="44">
        <v>61</v>
      </c>
    </row>
    <row r="23" spans="1:26" ht="15" customHeight="1">
      <c r="A23" s="13"/>
      <c r="B23" s="3">
        <v>62</v>
      </c>
      <c r="C23" s="34"/>
      <c r="D23" s="5">
        <v>150</v>
      </c>
      <c r="E23" s="6">
        <v>15</v>
      </c>
      <c r="F23" s="6">
        <v>22</v>
      </c>
      <c r="G23" s="6">
        <v>0</v>
      </c>
      <c r="H23" s="6">
        <v>128</v>
      </c>
      <c r="I23" s="5">
        <v>874</v>
      </c>
      <c r="J23" s="6">
        <v>63</v>
      </c>
      <c r="K23" s="6">
        <v>465</v>
      </c>
      <c r="L23" s="6">
        <v>13</v>
      </c>
      <c r="M23" s="5">
        <v>451</v>
      </c>
      <c r="N23" s="7">
        <v>12</v>
      </c>
      <c r="O23" s="7">
        <v>8</v>
      </c>
      <c r="P23" s="7">
        <v>1.8</v>
      </c>
      <c r="Q23" s="7">
        <v>0.9</v>
      </c>
      <c r="R23" s="7">
        <v>0</v>
      </c>
      <c r="S23" s="7">
        <v>0.01</v>
      </c>
      <c r="T23" s="7">
        <v>10.3</v>
      </c>
      <c r="U23" s="7">
        <v>7.2</v>
      </c>
      <c r="V23" s="7">
        <v>70</v>
      </c>
      <c r="W23" s="7">
        <v>64.7</v>
      </c>
      <c r="X23" s="7">
        <v>36.1</v>
      </c>
      <c r="Y23" s="7">
        <v>39.5</v>
      </c>
      <c r="Z23" s="44">
        <v>62</v>
      </c>
    </row>
    <row r="24" spans="1:26" ht="15" customHeight="1">
      <c r="A24" s="13"/>
      <c r="B24" s="3">
        <v>63</v>
      </c>
      <c r="C24" s="34"/>
      <c r="D24" s="5">
        <v>156</v>
      </c>
      <c r="E24" s="6">
        <v>15</v>
      </c>
      <c r="F24" s="6">
        <v>22</v>
      </c>
      <c r="G24" s="6">
        <v>0</v>
      </c>
      <c r="H24" s="6">
        <v>134</v>
      </c>
      <c r="I24" s="5">
        <v>872</v>
      </c>
      <c r="J24" s="6">
        <v>63</v>
      </c>
      <c r="K24" s="6">
        <v>459</v>
      </c>
      <c r="L24" s="6">
        <v>13</v>
      </c>
      <c r="M24" s="5">
        <v>469</v>
      </c>
      <c r="N24" s="7">
        <v>12.5</v>
      </c>
      <c r="O24" s="7">
        <v>8.2</v>
      </c>
      <c r="P24" s="7">
        <v>1.8</v>
      </c>
      <c r="Q24" s="7">
        <v>0.9</v>
      </c>
      <c r="R24" s="7">
        <v>0</v>
      </c>
      <c r="S24" s="7">
        <v>0.01</v>
      </c>
      <c r="T24" s="7">
        <v>10.8</v>
      </c>
      <c r="U24" s="7">
        <v>7.3</v>
      </c>
      <c r="V24" s="7">
        <v>70</v>
      </c>
      <c r="W24" s="7">
        <v>65</v>
      </c>
      <c r="X24" s="7">
        <v>37.7</v>
      </c>
      <c r="Y24" s="7">
        <v>40.5</v>
      </c>
      <c r="Z24" s="44">
        <v>63</v>
      </c>
    </row>
    <row r="25" spans="1:26" ht="15" customHeight="1">
      <c r="A25" s="13" t="s">
        <v>4</v>
      </c>
      <c r="B25" s="3" t="s">
        <v>5</v>
      </c>
      <c r="C25" s="34" t="s">
        <v>3</v>
      </c>
      <c r="D25" s="5">
        <v>164</v>
      </c>
      <c r="E25" s="6">
        <v>15</v>
      </c>
      <c r="F25" s="6">
        <v>23</v>
      </c>
      <c r="G25" s="6">
        <v>0</v>
      </c>
      <c r="H25" s="6">
        <v>141</v>
      </c>
      <c r="I25" s="5">
        <v>864</v>
      </c>
      <c r="J25" s="6">
        <v>67</v>
      </c>
      <c r="K25" s="6">
        <v>448</v>
      </c>
      <c r="L25" s="6">
        <v>13</v>
      </c>
      <c r="M25" s="5">
        <v>483</v>
      </c>
      <c r="N25" s="7">
        <v>13.2</v>
      </c>
      <c r="O25" s="7">
        <v>8.2</v>
      </c>
      <c r="P25" s="7">
        <v>1.9</v>
      </c>
      <c r="Q25" s="7">
        <v>0.8</v>
      </c>
      <c r="R25" s="7">
        <v>0</v>
      </c>
      <c r="S25" s="7">
        <v>0.01</v>
      </c>
      <c r="T25" s="7">
        <v>11.3</v>
      </c>
      <c r="U25" s="7">
        <v>7.3</v>
      </c>
      <c r="V25" s="7">
        <v>69.5</v>
      </c>
      <c r="W25" s="7">
        <v>65.4</v>
      </c>
      <c r="X25" s="7">
        <v>38.9</v>
      </c>
      <c r="Y25" s="7">
        <v>41.5</v>
      </c>
      <c r="Z25" s="45" t="s">
        <v>30</v>
      </c>
    </row>
    <row r="26" spans="1:26" ht="15" customHeight="1">
      <c r="A26" s="13"/>
      <c r="B26" s="3">
        <v>2</v>
      </c>
      <c r="C26" s="34"/>
      <c r="D26" s="5">
        <v>165</v>
      </c>
      <c r="E26" s="6">
        <v>15</v>
      </c>
      <c r="F26" s="6">
        <v>23</v>
      </c>
      <c r="G26" s="6">
        <v>0</v>
      </c>
      <c r="H26" s="6">
        <v>142</v>
      </c>
      <c r="I26" s="5">
        <v>856</v>
      </c>
      <c r="J26" s="6">
        <v>59</v>
      </c>
      <c r="K26" s="6">
        <v>444</v>
      </c>
      <c r="L26" s="6">
        <v>11</v>
      </c>
      <c r="M26" s="5">
        <v>491</v>
      </c>
      <c r="N26" s="7">
        <v>13.3</v>
      </c>
      <c r="O26" s="7">
        <v>8.2</v>
      </c>
      <c r="P26" s="7">
        <v>1.9</v>
      </c>
      <c r="Q26" s="7">
        <v>0.8</v>
      </c>
      <c r="R26" s="7">
        <v>0</v>
      </c>
      <c r="S26" s="7">
        <v>0.01</v>
      </c>
      <c r="T26" s="7">
        <v>11.5</v>
      </c>
      <c r="U26" s="7">
        <v>7.3</v>
      </c>
      <c r="V26" s="7">
        <v>69.2</v>
      </c>
      <c r="W26" s="7">
        <v>65.4</v>
      </c>
      <c r="X26" s="7">
        <v>39.7</v>
      </c>
      <c r="Y26" s="7">
        <v>42.2</v>
      </c>
      <c r="Z26" s="44">
        <v>2</v>
      </c>
    </row>
    <row r="27" spans="1:26" ht="25.5" customHeight="1">
      <c r="A27" s="13"/>
      <c r="B27" s="3">
        <v>3</v>
      </c>
      <c r="C27" s="34"/>
      <c r="D27" s="5">
        <v>166</v>
      </c>
      <c r="E27" s="6">
        <v>16</v>
      </c>
      <c r="F27" s="6">
        <v>24</v>
      </c>
      <c r="G27" s="6">
        <v>0</v>
      </c>
      <c r="H27" s="6">
        <v>142</v>
      </c>
      <c r="I27" s="5">
        <v>857</v>
      </c>
      <c r="J27" s="6">
        <v>63</v>
      </c>
      <c r="K27" s="6">
        <v>444</v>
      </c>
      <c r="L27" s="6">
        <v>11</v>
      </c>
      <c r="M27" s="5">
        <v>495</v>
      </c>
      <c r="N27" s="7">
        <v>13.4</v>
      </c>
      <c r="O27" s="7">
        <v>8.1</v>
      </c>
      <c r="P27" s="7">
        <v>1.9</v>
      </c>
      <c r="Q27" s="7">
        <v>0.8</v>
      </c>
      <c r="R27" s="7">
        <v>0</v>
      </c>
      <c r="S27" s="7">
        <v>0.01</v>
      </c>
      <c r="T27" s="7">
        <v>11.5</v>
      </c>
      <c r="U27" s="7">
        <v>7.2</v>
      </c>
      <c r="V27" s="7">
        <v>69.4</v>
      </c>
      <c r="W27" s="7">
        <v>66.2</v>
      </c>
      <c r="X27" s="7">
        <v>40.1</v>
      </c>
      <c r="Y27" s="7">
        <v>43.2</v>
      </c>
      <c r="Z27" s="44">
        <v>3</v>
      </c>
    </row>
    <row r="28" spans="1:26" ht="15" customHeight="1">
      <c r="A28" s="13"/>
      <c r="B28" s="3">
        <v>4</v>
      </c>
      <c r="C28" s="34"/>
      <c r="D28" s="5">
        <v>168</v>
      </c>
      <c r="E28" s="6">
        <v>16</v>
      </c>
      <c r="F28" s="6">
        <v>24</v>
      </c>
      <c r="G28" s="6">
        <v>0</v>
      </c>
      <c r="H28" s="6">
        <v>144</v>
      </c>
      <c r="I28" s="5">
        <v>860</v>
      </c>
      <c r="J28" s="6">
        <v>67</v>
      </c>
      <c r="K28" s="6">
        <v>446</v>
      </c>
      <c r="L28" s="6">
        <v>11</v>
      </c>
      <c r="M28" s="5">
        <v>493</v>
      </c>
      <c r="N28" s="7">
        <v>13.6</v>
      </c>
      <c r="O28" s="7">
        <v>8</v>
      </c>
      <c r="P28" s="7">
        <v>1.9</v>
      </c>
      <c r="Q28" s="7">
        <v>0.8</v>
      </c>
      <c r="R28" s="7">
        <v>0</v>
      </c>
      <c r="S28" s="7">
        <v>0.01</v>
      </c>
      <c r="T28" s="7">
        <v>11.7</v>
      </c>
      <c r="U28" s="7">
        <v>7.1</v>
      </c>
      <c r="V28" s="7">
        <v>69.7</v>
      </c>
      <c r="W28" s="7">
        <v>67</v>
      </c>
      <c r="X28" s="7">
        <v>40</v>
      </c>
      <c r="Y28" s="7">
        <v>44.2</v>
      </c>
      <c r="Z28" s="44">
        <v>4</v>
      </c>
    </row>
    <row r="29" spans="1:26" ht="15" customHeight="1">
      <c r="A29" s="13"/>
      <c r="B29" s="3">
        <v>5</v>
      </c>
      <c r="C29" s="34"/>
      <c r="D29" s="5">
        <v>170</v>
      </c>
      <c r="E29" s="6">
        <v>16</v>
      </c>
      <c r="F29" s="6">
        <v>25</v>
      </c>
      <c r="G29" s="6">
        <v>0</v>
      </c>
      <c r="H29" s="6">
        <v>145</v>
      </c>
      <c r="I29" s="5">
        <v>848</v>
      </c>
      <c r="J29" s="6">
        <v>62</v>
      </c>
      <c r="K29" s="6">
        <v>426</v>
      </c>
      <c r="L29" s="6">
        <v>11</v>
      </c>
      <c r="M29" s="5">
        <v>503</v>
      </c>
      <c r="N29" s="7">
        <v>13.8</v>
      </c>
      <c r="O29" s="7">
        <v>7.9</v>
      </c>
      <c r="P29" s="7">
        <v>2</v>
      </c>
      <c r="Q29" s="7">
        <v>0.8</v>
      </c>
      <c r="R29" s="7">
        <v>0</v>
      </c>
      <c r="S29" s="7">
        <v>0.01</v>
      </c>
      <c r="T29" s="7">
        <v>11.8</v>
      </c>
      <c r="U29" s="7">
        <v>7</v>
      </c>
      <c r="V29" s="7">
        <v>68.8</v>
      </c>
      <c r="W29" s="7">
        <v>67.4</v>
      </c>
      <c r="X29" s="7">
        <v>40.8</v>
      </c>
      <c r="Y29" s="7">
        <v>44.8</v>
      </c>
      <c r="Z29" s="44">
        <v>5</v>
      </c>
    </row>
    <row r="30" spans="1:26" ht="15" customHeight="1">
      <c r="A30" s="13"/>
      <c r="B30" s="3">
        <v>6</v>
      </c>
      <c r="C30" s="34"/>
      <c r="D30" s="5">
        <v>168</v>
      </c>
      <c r="E30" s="6">
        <v>16</v>
      </c>
      <c r="F30" s="6">
        <v>25</v>
      </c>
      <c r="G30" s="6">
        <v>0</v>
      </c>
      <c r="H30" s="6">
        <v>143</v>
      </c>
      <c r="I30" s="5">
        <v>844</v>
      </c>
      <c r="J30" s="6">
        <v>62</v>
      </c>
      <c r="K30" s="6">
        <v>423</v>
      </c>
      <c r="L30" s="6">
        <v>11</v>
      </c>
      <c r="M30" s="5">
        <v>506</v>
      </c>
      <c r="N30" s="7">
        <v>13.6</v>
      </c>
      <c r="O30" s="7">
        <v>7.8</v>
      </c>
      <c r="P30" s="7">
        <v>2</v>
      </c>
      <c r="Q30" s="7">
        <v>0.8</v>
      </c>
      <c r="R30" s="7">
        <v>0</v>
      </c>
      <c r="S30" s="7">
        <v>0.01</v>
      </c>
      <c r="T30" s="7">
        <v>11.6</v>
      </c>
      <c r="U30" s="7">
        <v>6.9</v>
      </c>
      <c r="V30" s="7">
        <v>68.5</v>
      </c>
      <c r="W30" s="7">
        <v>68.5</v>
      </c>
      <c r="X30" s="7">
        <v>41.1</v>
      </c>
      <c r="Y30" s="7">
        <v>45.8</v>
      </c>
      <c r="Z30" s="44">
        <v>6</v>
      </c>
    </row>
    <row r="31" spans="1:26" ht="15" customHeight="1">
      <c r="A31" s="13"/>
      <c r="B31" s="3">
        <v>7</v>
      </c>
      <c r="C31" s="34"/>
      <c r="D31" s="5">
        <v>165</v>
      </c>
      <c r="E31" s="6">
        <v>16</v>
      </c>
      <c r="F31" s="6">
        <v>25</v>
      </c>
      <c r="G31" s="6">
        <v>0</v>
      </c>
      <c r="H31" s="6">
        <v>140</v>
      </c>
      <c r="I31" s="5">
        <v>866</v>
      </c>
      <c r="J31" s="6">
        <v>61</v>
      </c>
      <c r="K31" s="6">
        <v>429</v>
      </c>
      <c r="L31" s="6">
        <v>11</v>
      </c>
      <c r="M31" s="5">
        <v>511</v>
      </c>
      <c r="N31" s="7">
        <v>13.4</v>
      </c>
      <c r="O31" s="7">
        <v>7.7</v>
      </c>
      <c r="P31" s="7">
        <v>2</v>
      </c>
      <c r="Q31" s="7">
        <v>0.8</v>
      </c>
      <c r="R31" s="7">
        <v>0</v>
      </c>
      <c r="S31" s="7">
        <v>0.01</v>
      </c>
      <c r="T31" s="7">
        <v>11.4</v>
      </c>
      <c r="U31" s="7">
        <v>6.9</v>
      </c>
      <c r="V31" s="7">
        <v>70.3</v>
      </c>
      <c r="W31" s="7">
        <v>69.3</v>
      </c>
      <c r="X31" s="7">
        <v>41.5</v>
      </c>
      <c r="Y31" s="7">
        <v>46.5</v>
      </c>
      <c r="Z31" s="44">
        <v>7</v>
      </c>
    </row>
    <row r="32" spans="1:26" ht="25.5" customHeight="1">
      <c r="A32" s="13"/>
      <c r="B32" s="3">
        <v>8</v>
      </c>
      <c r="C32" s="34"/>
      <c r="D32" s="5">
        <v>164</v>
      </c>
      <c r="E32" s="6">
        <v>16</v>
      </c>
      <c r="F32" s="6">
        <v>25</v>
      </c>
      <c r="G32" s="6">
        <v>0</v>
      </c>
      <c r="H32" s="6">
        <v>139</v>
      </c>
      <c r="I32" s="5">
        <v>899</v>
      </c>
      <c r="J32" s="6">
        <v>66</v>
      </c>
      <c r="K32" s="6">
        <v>432</v>
      </c>
      <c r="L32" s="6">
        <v>12</v>
      </c>
      <c r="M32" s="5">
        <v>527</v>
      </c>
      <c r="N32" s="7">
        <v>13.3</v>
      </c>
      <c r="O32" s="7">
        <v>7.5</v>
      </c>
      <c r="P32" s="7">
        <v>2</v>
      </c>
      <c r="Q32" s="7">
        <v>0.8</v>
      </c>
      <c r="R32" s="7">
        <v>0</v>
      </c>
      <c r="S32" s="7">
        <v>0.01</v>
      </c>
      <c r="T32" s="7">
        <v>11.3</v>
      </c>
      <c r="U32" s="7">
        <v>6.7</v>
      </c>
      <c r="V32" s="7">
        <v>72.3</v>
      </c>
      <c r="W32" s="7">
        <v>69.8</v>
      </c>
      <c r="X32" s="7">
        <v>42</v>
      </c>
      <c r="Y32" s="7">
        <v>47.2</v>
      </c>
      <c r="Z32" s="44">
        <v>8</v>
      </c>
    </row>
    <row r="33" spans="1:26" ht="15" customHeight="1">
      <c r="A33" s="13"/>
      <c r="B33" s="3">
        <v>9</v>
      </c>
      <c r="C33" s="34"/>
      <c r="D33" s="5">
        <v>161</v>
      </c>
      <c r="E33" s="6">
        <v>16</v>
      </c>
      <c r="F33" s="6">
        <v>25</v>
      </c>
      <c r="G33" s="6">
        <v>0</v>
      </c>
      <c r="H33" s="6">
        <v>136</v>
      </c>
      <c r="I33" s="5">
        <v>913</v>
      </c>
      <c r="J33" s="6">
        <v>64</v>
      </c>
      <c r="K33" s="6">
        <v>434</v>
      </c>
      <c r="L33" s="6">
        <v>12</v>
      </c>
      <c r="M33" s="5">
        <v>530</v>
      </c>
      <c r="N33" s="7">
        <v>13.1</v>
      </c>
      <c r="O33" s="7">
        <v>7.5</v>
      </c>
      <c r="P33" s="7">
        <v>2</v>
      </c>
      <c r="Q33" s="7">
        <v>0.8</v>
      </c>
      <c r="R33" s="7">
        <v>0</v>
      </c>
      <c r="S33" s="7">
        <v>0.01</v>
      </c>
      <c r="T33" s="7">
        <v>11.1</v>
      </c>
      <c r="U33" s="7">
        <v>6.6</v>
      </c>
      <c r="V33" s="7">
        <v>73.3</v>
      </c>
      <c r="W33" s="7">
        <v>70.8</v>
      </c>
      <c r="X33" s="7">
        <v>42.5</v>
      </c>
      <c r="Y33" s="7">
        <v>48</v>
      </c>
      <c r="Z33" s="44">
        <v>9</v>
      </c>
    </row>
    <row r="34" spans="1:26" ht="15" customHeight="1">
      <c r="A34" s="13"/>
      <c r="B34" s="3">
        <v>10</v>
      </c>
      <c r="C34" s="34"/>
      <c r="D34" s="5">
        <v>161</v>
      </c>
      <c r="E34" s="6">
        <v>16</v>
      </c>
      <c r="F34" s="6">
        <v>25</v>
      </c>
      <c r="G34" s="6">
        <v>0</v>
      </c>
      <c r="H34" s="6">
        <v>136</v>
      </c>
      <c r="I34" s="5">
        <v>900</v>
      </c>
      <c r="J34" s="6">
        <v>62</v>
      </c>
      <c r="K34" s="6">
        <v>404</v>
      </c>
      <c r="L34" s="6">
        <v>12</v>
      </c>
      <c r="M34" s="5">
        <v>522</v>
      </c>
      <c r="N34" s="7">
        <v>13.1</v>
      </c>
      <c r="O34" s="7">
        <v>7.4</v>
      </c>
      <c r="P34" s="7">
        <v>2</v>
      </c>
      <c r="Q34" s="7">
        <v>0.8</v>
      </c>
      <c r="R34" s="7">
        <v>0</v>
      </c>
      <c r="S34" s="7">
        <v>0.01</v>
      </c>
      <c r="T34" s="7">
        <v>11.1</v>
      </c>
      <c r="U34" s="7">
        <v>6.5</v>
      </c>
      <c r="V34" s="7">
        <v>73.3</v>
      </c>
      <c r="W34" s="7">
        <v>71.6</v>
      </c>
      <c r="X34" s="7">
        <v>42.5</v>
      </c>
      <c r="Y34" s="7">
        <v>48.7</v>
      </c>
      <c r="Z34" s="44">
        <v>10</v>
      </c>
    </row>
    <row r="35" spans="1:26" ht="15" customHeight="1">
      <c r="A35" s="13"/>
      <c r="B35" s="3">
        <v>11</v>
      </c>
      <c r="C35" s="34"/>
      <c r="D35" s="5">
        <v>161</v>
      </c>
      <c r="E35" s="6">
        <v>16</v>
      </c>
      <c r="F35" s="6">
        <v>25</v>
      </c>
      <c r="G35" s="6">
        <v>0</v>
      </c>
      <c r="H35" s="6">
        <v>136</v>
      </c>
      <c r="I35" s="5">
        <v>909</v>
      </c>
      <c r="J35" s="6">
        <v>61</v>
      </c>
      <c r="K35" s="6">
        <v>391</v>
      </c>
      <c r="L35" s="6">
        <v>11</v>
      </c>
      <c r="M35" s="5">
        <v>521</v>
      </c>
      <c r="N35" s="7">
        <v>13.1</v>
      </c>
      <c r="O35" s="7">
        <v>7.3</v>
      </c>
      <c r="P35" s="7">
        <v>2</v>
      </c>
      <c r="Q35" s="7">
        <v>0.8</v>
      </c>
      <c r="R35" s="7">
        <v>0</v>
      </c>
      <c r="S35" s="7">
        <v>0.01</v>
      </c>
      <c r="T35" s="7">
        <v>11.1</v>
      </c>
      <c r="U35" s="7">
        <v>6.5</v>
      </c>
      <c r="V35" s="7">
        <v>74.1</v>
      </c>
      <c r="W35" s="7">
        <v>72.2</v>
      </c>
      <c r="X35" s="7">
        <v>42.5</v>
      </c>
      <c r="Y35" s="7">
        <v>49.3</v>
      </c>
      <c r="Z35" s="44">
        <v>11</v>
      </c>
    </row>
    <row r="36" spans="1:26" ht="15" customHeight="1">
      <c r="A36" s="13"/>
      <c r="B36" s="3">
        <v>12</v>
      </c>
      <c r="C36" s="34"/>
      <c r="D36" s="5">
        <v>164</v>
      </c>
      <c r="E36" s="6">
        <v>16</v>
      </c>
      <c r="F36" s="6">
        <v>25</v>
      </c>
      <c r="G36" s="6">
        <v>0</v>
      </c>
      <c r="H36" s="6">
        <v>139</v>
      </c>
      <c r="I36" s="5">
        <v>916</v>
      </c>
      <c r="J36" s="6">
        <v>63</v>
      </c>
      <c r="K36" s="6">
        <v>389</v>
      </c>
      <c r="L36" s="6">
        <v>11</v>
      </c>
      <c r="M36" s="5">
        <v>525</v>
      </c>
      <c r="N36" s="7">
        <v>13.4</v>
      </c>
      <c r="O36" s="7">
        <v>7.3</v>
      </c>
      <c r="P36" s="7">
        <v>2</v>
      </c>
      <c r="Q36" s="7">
        <v>0.8</v>
      </c>
      <c r="R36" s="7">
        <v>0</v>
      </c>
      <c r="S36" s="7">
        <v>0.01</v>
      </c>
      <c r="T36" s="7">
        <v>11.4</v>
      </c>
      <c r="U36" s="7">
        <v>6.5</v>
      </c>
      <c r="V36" s="7">
        <v>75</v>
      </c>
      <c r="W36" s="7">
        <v>73.1</v>
      </c>
      <c r="X36" s="7">
        <v>43</v>
      </c>
      <c r="Y36" s="7">
        <v>49.9</v>
      </c>
      <c r="Z36" s="44">
        <v>12</v>
      </c>
    </row>
    <row r="37" spans="1:26" ht="25.5" customHeight="1">
      <c r="A37" s="13"/>
      <c r="B37" s="3">
        <v>13</v>
      </c>
      <c r="C37" s="34"/>
      <c r="D37" s="5">
        <v>163</v>
      </c>
      <c r="E37" s="6">
        <v>16</v>
      </c>
      <c r="F37" s="6">
        <v>24</v>
      </c>
      <c r="G37" s="6">
        <v>0</v>
      </c>
      <c r="H37" s="6">
        <v>139</v>
      </c>
      <c r="I37" s="5">
        <v>929</v>
      </c>
      <c r="J37" s="6">
        <v>63</v>
      </c>
      <c r="K37" s="6">
        <v>386</v>
      </c>
      <c r="L37" s="6">
        <v>11</v>
      </c>
      <c r="M37" s="5">
        <v>529</v>
      </c>
      <c r="N37" s="7">
        <v>13.3</v>
      </c>
      <c r="O37" s="7">
        <v>7.3</v>
      </c>
      <c r="P37" s="7">
        <v>2</v>
      </c>
      <c r="Q37" s="7">
        <v>0.8</v>
      </c>
      <c r="R37" s="7">
        <v>0</v>
      </c>
      <c r="S37" s="7">
        <v>0.0023680448</v>
      </c>
      <c r="T37" s="7">
        <v>11.4</v>
      </c>
      <c r="U37" s="7">
        <v>6.4</v>
      </c>
      <c r="V37" s="7">
        <v>76.1</v>
      </c>
      <c r="W37" s="7">
        <v>73.9</v>
      </c>
      <c r="X37" s="7">
        <v>43.3</v>
      </c>
      <c r="Y37" s="7">
        <v>50.5</v>
      </c>
      <c r="Z37" s="44">
        <v>13</v>
      </c>
    </row>
    <row r="38" spans="1:26" s="1" customFormat="1" ht="15" customHeight="1">
      <c r="A38" s="2"/>
      <c r="B38" s="3">
        <v>14</v>
      </c>
      <c r="C38" s="4"/>
      <c r="D38" s="5">
        <v>164</v>
      </c>
      <c r="E38" s="6">
        <v>16</v>
      </c>
      <c r="F38" s="6">
        <v>24</v>
      </c>
      <c r="G38" s="6">
        <v>0</v>
      </c>
      <c r="H38" s="6">
        <v>140</v>
      </c>
      <c r="I38" s="5">
        <v>937</v>
      </c>
      <c r="J38" s="6">
        <v>62</v>
      </c>
      <c r="K38" s="6">
        <v>367</v>
      </c>
      <c r="L38" s="6">
        <v>11</v>
      </c>
      <c r="M38" s="5">
        <v>527</v>
      </c>
      <c r="N38" s="7">
        <v>13.5</v>
      </c>
      <c r="O38" s="7">
        <v>7.2</v>
      </c>
      <c r="P38" s="7">
        <v>2</v>
      </c>
      <c r="Q38" s="7">
        <v>0.8</v>
      </c>
      <c r="R38" s="7">
        <v>0</v>
      </c>
      <c r="S38" s="7">
        <v>0.0023680448</v>
      </c>
      <c r="T38" s="7">
        <v>11.5</v>
      </c>
      <c r="U38" s="7">
        <v>6.4</v>
      </c>
      <c r="V38" s="7">
        <v>76.9</v>
      </c>
      <c r="W38" s="7">
        <v>74.4</v>
      </c>
      <c r="X38" s="7">
        <v>43.2</v>
      </c>
      <c r="Y38" s="7">
        <v>51.1</v>
      </c>
      <c r="Z38" s="44">
        <v>14</v>
      </c>
    </row>
    <row r="39" spans="2:26" s="1" customFormat="1" ht="15" customHeight="1">
      <c r="B39" s="13">
        <v>15</v>
      </c>
      <c r="C39" s="4"/>
      <c r="D39" s="5">
        <v>166</v>
      </c>
      <c r="E39" s="6">
        <v>16</v>
      </c>
      <c r="F39" s="6">
        <v>25</v>
      </c>
      <c r="G39" s="6">
        <v>0</v>
      </c>
      <c r="H39" s="6">
        <v>141</v>
      </c>
      <c r="I39" s="5">
        <v>956</v>
      </c>
      <c r="J39" s="6">
        <v>66</v>
      </c>
      <c r="K39" s="6">
        <v>348</v>
      </c>
      <c r="L39" s="6">
        <v>10</v>
      </c>
      <c r="M39" s="5">
        <v>542</v>
      </c>
      <c r="N39" s="7">
        <v>13.6</v>
      </c>
      <c r="O39" s="7">
        <v>7.1</v>
      </c>
      <c r="P39" s="7">
        <v>2.1</v>
      </c>
      <c r="Q39" s="7">
        <v>0.8</v>
      </c>
      <c r="R39" s="7">
        <v>0</v>
      </c>
      <c r="S39" s="7">
        <v>0.0023680448</v>
      </c>
      <c r="T39" s="7">
        <v>11.6</v>
      </c>
      <c r="U39" s="7">
        <v>6.3</v>
      </c>
      <c r="V39" s="7">
        <v>78.5</v>
      </c>
      <c r="W39" s="7">
        <v>75.3</v>
      </c>
      <c r="X39" s="7">
        <v>44.5</v>
      </c>
      <c r="Y39" s="7">
        <v>51.6</v>
      </c>
      <c r="Z39" s="44">
        <v>15</v>
      </c>
    </row>
    <row r="40" spans="2:26" s="1" customFormat="1" ht="15" customHeight="1">
      <c r="B40" s="13">
        <v>16</v>
      </c>
      <c r="C40" s="4"/>
      <c r="D40" s="5">
        <v>165</v>
      </c>
      <c r="E40" s="6">
        <v>16</v>
      </c>
      <c r="F40" s="6">
        <v>25</v>
      </c>
      <c r="G40" s="6">
        <v>0</v>
      </c>
      <c r="H40" s="6">
        <v>140</v>
      </c>
      <c r="I40" s="5">
        <v>971</v>
      </c>
      <c r="J40" s="6">
        <v>66</v>
      </c>
      <c r="K40" s="6">
        <v>347</v>
      </c>
      <c r="L40" s="6">
        <v>9</v>
      </c>
      <c r="M40" s="5">
        <v>550</v>
      </c>
      <c r="N40" s="7">
        <v>13.6</v>
      </c>
      <c r="O40" s="7">
        <v>7.1</v>
      </c>
      <c r="P40" s="7">
        <v>2.1</v>
      </c>
      <c r="Q40" s="7">
        <v>0.8</v>
      </c>
      <c r="R40" s="7">
        <v>0</v>
      </c>
      <c r="S40" s="7">
        <v>0.0023680448</v>
      </c>
      <c r="T40" s="7">
        <v>11.5</v>
      </c>
      <c r="U40" s="7">
        <v>6.3</v>
      </c>
      <c r="V40" s="7">
        <v>79.9</v>
      </c>
      <c r="W40" s="7">
        <v>76</v>
      </c>
      <c r="X40" s="7">
        <v>45.3</v>
      </c>
      <c r="Y40" s="7">
        <v>52.1</v>
      </c>
      <c r="Z40" s="44">
        <v>16</v>
      </c>
    </row>
    <row r="41" spans="1:26" ht="15" customHeight="1">
      <c r="A41" s="74">
        <v>17</v>
      </c>
      <c r="B41" s="74"/>
      <c r="C41" s="34"/>
      <c r="D41" s="5">
        <f>SUM(F41:H41)</f>
        <v>165</v>
      </c>
      <c r="E41" s="6">
        <v>15</v>
      </c>
      <c r="F41" s="6">
        <v>25</v>
      </c>
      <c r="G41" s="6">
        <v>0</v>
      </c>
      <c r="H41" s="6">
        <v>140</v>
      </c>
      <c r="I41" s="5">
        <v>955</v>
      </c>
      <c r="J41" s="6">
        <v>63</v>
      </c>
      <c r="K41" s="6">
        <v>332</v>
      </c>
      <c r="L41" s="6">
        <v>8</v>
      </c>
      <c r="M41" s="5">
        <v>543</v>
      </c>
      <c r="N41" s="7">
        <v>13.6</v>
      </c>
      <c r="O41" s="7">
        <v>7.1</v>
      </c>
      <c r="P41" s="7">
        <v>2.1</v>
      </c>
      <c r="Q41" s="7">
        <v>0.8</v>
      </c>
      <c r="R41" s="7">
        <v>0</v>
      </c>
      <c r="S41" s="7">
        <v>0.0023680448</v>
      </c>
      <c r="T41" s="7">
        <v>11.6</v>
      </c>
      <c r="U41" s="7">
        <v>6.2</v>
      </c>
      <c r="V41" s="7">
        <v>79</v>
      </c>
      <c r="W41" s="7">
        <v>76.3</v>
      </c>
      <c r="X41" s="7">
        <v>44.9</v>
      </c>
      <c r="Y41" s="7">
        <v>52.2</v>
      </c>
      <c r="Z41" s="44">
        <v>17</v>
      </c>
    </row>
    <row r="42" spans="1:26" s="47" customFormat="1" ht="25.5" customHeight="1">
      <c r="A42" s="74">
        <v>18</v>
      </c>
      <c r="B42" s="74"/>
      <c r="C42" s="4"/>
      <c r="D42" s="5">
        <f>SUM(F42:H42)</f>
        <v>165</v>
      </c>
      <c r="E42" s="6">
        <v>15</v>
      </c>
      <c r="F42" s="6">
        <v>25</v>
      </c>
      <c r="G42" s="6">
        <v>0</v>
      </c>
      <c r="H42" s="6">
        <v>140</v>
      </c>
      <c r="I42" s="5">
        <v>967</v>
      </c>
      <c r="J42" s="6">
        <v>64</v>
      </c>
      <c r="K42" s="6">
        <v>327</v>
      </c>
      <c r="L42" s="6">
        <v>8</v>
      </c>
      <c r="M42" s="5">
        <v>547</v>
      </c>
      <c r="N42" s="7">
        <v>13.7</v>
      </c>
      <c r="O42" s="7">
        <v>7</v>
      </c>
      <c r="P42" s="7">
        <v>2.1</v>
      </c>
      <c r="Q42" s="7">
        <v>0.8</v>
      </c>
      <c r="R42" s="7">
        <v>0</v>
      </c>
      <c r="S42" s="7">
        <v>0.0023680448</v>
      </c>
      <c r="T42" s="7">
        <v>11.6</v>
      </c>
      <c r="U42" s="7">
        <v>6.2</v>
      </c>
      <c r="V42" s="7">
        <v>80.2</v>
      </c>
      <c r="W42" s="7">
        <v>77.2</v>
      </c>
      <c r="X42" s="7">
        <v>45.4</v>
      </c>
      <c r="Y42" s="7">
        <v>52.7</v>
      </c>
      <c r="Z42" s="44">
        <v>18</v>
      </c>
    </row>
    <row r="43" spans="1:26" s="50" customFormat="1" ht="15" customHeight="1">
      <c r="A43" s="74">
        <v>19</v>
      </c>
      <c r="B43" s="74"/>
      <c r="C43" s="34"/>
      <c r="D43" s="5">
        <f>SUM(F43:H43)</f>
        <v>165</v>
      </c>
      <c r="E43" s="6">
        <v>15</v>
      </c>
      <c r="F43" s="6">
        <v>25</v>
      </c>
      <c r="G43" s="6">
        <v>0</v>
      </c>
      <c r="H43" s="6">
        <v>140</v>
      </c>
      <c r="I43" s="5">
        <v>973</v>
      </c>
      <c r="J43" s="6">
        <v>61</v>
      </c>
      <c r="K43" s="6">
        <v>323</v>
      </c>
      <c r="L43" s="6">
        <v>8</v>
      </c>
      <c r="M43" s="5">
        <v>549</v>
      </c>
      <c r="N43" s="7">
        <v>13.7</v>
      </c>
      <c r="O43" s="7">
        <v>6.9</v>
      </c>
      <c r="P43" s="7">
        <v>2.1</v>
      </c>
      <c r="Q43" s="7">
        <v>0.8</v>
      </c>
      <c r="R43" s="7" t="s">
        <v>54</v>
      </c>
      <c r="S43" s="7">
        <v>0.0023680448</v>
      </c>
      <c r="T43" s="7">
        <v>11.6</v>
      </c>
      <c r="U43" s="7">
        <v>6.1</v>
      </c>
      <c r="V43" s="7">
        <v>80.9</v>
      </c>
      <c r="W43" s="7">
        <v>77.9</v>
      </c>
      <c r="X43" s="7">
        <v>45.6</v>
      </c>
      <c r="Y43" s="7">
        <v>53.1</v>
      </c>
      <c r="Z43" s="44">
        <v>19</v>
      </c>
    </row>
    <row r="44" spans="1:26" s="47" customFormat="1" ht="15" customHeight="1">
      <c r="A44" s="55">
        <v>20</v>
      </c>
      <c r="B44" s="55"/>
      <c r="C44" s="8"/>
      <c r="D44" s="9">
        <f>SUM(F44:H44)</f>
        <v>165</v>
      </c>
      <c r="E44" s="10">
        <v>15</v>
      </c>
      <c r="F44" s="10">
        <v>25</v>
      </c>
      <c r="G44" s="10">
        <v>0</v>
      </c>
      <c r="H44" s="10">
        <v>140</v>
      </c>
      <c r="I44" s="10">
        <v>965</v>
      </c>
      <c r="J44" s="10">
        <v>56</v>
      </c>
      <c r="K44" s="48">
        <v>313</v>
      </c>
      <c r="L44" s="10">
        <v>8</v>
      </c>
      <c r="M44" s="10">
        <v>544</v>
      </c>
      <c r="N44" s="11">
        <v>13.8</v>
      </c>
      <c r="O44" s="11">
        <v>6.9</v>
      </c>
      <c r="P44" s="11">
        <v>2.1</v>
      </c>
      <c r="Q44" s="11">
        <v>0.8</v>
      </c>
      <c r="R44" s="11">
        <v>0</v>
      </c>
      <c r="S44" s="49">
        <v>0.0023680448</v>
      </c>
      <c r="T44" s="11">
        <v>11.7</v>
      </c>
      <c r="U44" s="11">
        <v>6</v>
      </c>
      <c r="V44" s="11">
        <v>80.4</v>
      </c>
      <c r="W44" s="11">
        <v>77.6</v>
      </c>
      <c r="X44" s="11">
        <v>45.3</v>
      </c>
      <c r="Y44" s="11">
        <v>53.1</v>
      </c>
      <c r="Z44" s="12">
        <v>20</v>
      </c>
    </row>
    <row r="49" ht="13.5">
      <c r="O49" s="1"/>
    </row>
  </sheetData>
  <sheetProtection/>
  <mergeCells count="29">
    <mergeCell ref="A43:B43"/>
    <mergeCell ref="A42:B42"/>
    <mergeCell ref="A41:B41"/>
    <mergeCell ref="K6:K8"/>
    <mergeCell ref="F6:F8"/>
    <mergeCell ref="D5:H5"/>
    <mergeCell ref="G6:G8"/>
    <mergeCell ref="H6:H8"/>
    <mergeCell ref="I6:I8"/>
    <mergeCell ref="A4:C8"/>
    <mergeCell ref="D6:D8"/>
    <mergeCell ref="N4:Y4"/>
    <mergeCell ref="L7:L8"/>
    <mergeCell ref="M5:M8"/>
    <mergeCell ref="I5:L5"/>
    <mergeCell ref="N5:U5"/>
    <mergeCell ref="E7:E8"/>
    <mergeCell ref="J7:J8"/>
    <mergeCell ref="D4:M4"/>
    <mergeCell ref="A1:D1"/>
    <mergeCell ref="A44:B44"/>
    <mergeCell ref="G1:U2"/>
    <mergeCell ref="Z4:Z8"/>
    <mergeCell ref="N6:O7"/>
    <mergeCell ref="P6:Q7"/>
    <mergeCell ref="R6:S7"/>
    <mergeCell ref="T6:U7"/>
    <mergeCell ref="V5:W7"/>
    <mergeCell ref="X5:Y7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view="pageBreakPreview" zoomScale="55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22" sqref="P22"/>
    </sheetView>
  </sheetViews>
  <sheetFormatPr defaultColWidth="9.00390625" defaultRowHeight="13.5"/>
  <cols>
    <col min="1" max="1" width="4.375" style="20" customWidth="1"/>
    <col min="2" max="2" width="2.75390625" style="20" customWidth="1"/>
    <col min="3" max="3" width="2.375" style="20" customWidth="1"/>
    <col min="4" max="5" width="8.125" style="20" customWidth="1"/>
    <col min="6" max="6" width="7.375" style="20" customWidth="1"/>
    <col min="7" max="9" width="6.875" style="20" customWidth="1"/>
    <col min="10" max="11" width="7.50390625" style="20" customWidth="1"/>
    <col min="12" max="12" width="6.875" style="20" customWidth="1"/>
    <col min="13" max="13" width="4.75390625" style="20" customWidth="1"/>
    <col min="14" max="14" width="4.50390625" style="20" customWidth="1"/>
    <col min="15" max="15" width="8.75390625" style="20" customWidth="1"/>
    <col min="16" max="16" width="8.625" style="20" customWidth="1"/>
    <col min="17" max="18" width="8.75390625" style="20" customWidth="1"/>
    <col min="19" max="22" width="8.125" style="20" customWidth="1"/>
    <col min="23" max="24" width="5.875" style="20" customWidth="1"/>
    <col min="25" max="25" width="8.75390625" style="20" customWidth="1"/>
    <col min="26" max="26" width="8.125" style="20" customWidth="1"/>
    <col min="27" max="28" width="8.75390625" style="20" customWidth="1"/>
    <col min="29" max="30" width="6.875" style="20" customWidth="1"/>
    <col min="31" max="31" width="5.25390625" style="20" customWidth="1"/>
    <col min="32" max="32" width="4.75390625" style="20" customWidth="1"/>
    <col min="33" max="33" width="3.125" style="20" customWidth="1"/>
    <col min="34" max="16384" width="9.00390625" style="20" customWidth="1"/>
  </cols>
  <sheetData>
    <row r="1" spans="1:33" ht="30" customHeight="1">
      <c r="A1" s="53" t="s">
        <v>48</v>
      </c>
      <c r="B1" s="53"/>
      <c r="C1" s="53"/>
      <c r="D1" s="53"/>
      <c r="E1" s="97" t="s">
        <v>36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21"/>
      <c r="AC1" s="22"/>
      <c r="AD1" s="23"/>
      <c r="AE1" s="23"/>
      <c r="AF1" s="23"/>
      <c r="AG1" s="23"/>
    </row>
    <row r="2" spans="5:33" ht="17.25" customHeight="1"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21"/>
      <c r="AC2" s="22"/>
      <c r="AD2" s="24"/>
      <c r="AE2" s="24"/>
      <c r="AF2" s="24"/>
      <c r="AG2" s="24" t="s">
        <v>35</v>
      </c>
    </row>
    <row r="3" spans="17:33" ht="17.25" customHeight="1" thickBot="1">
      <c r="Q3" s="25"/>
      <c r="AC3" s="26"/>
      <c r="AD3" s="27"/>
      <c r="AE3" s="27"/>
      <c r="AF3" s="27"/>
      <c r="AG3" s="27" t="s">
        <v>55</v>
      </c>
    </row>
    <row r="4" spans="1:33" ht="18.75" customHeight="1">
      <c r="A4" s="78" t="s">
        <v>9</v>
      </c>
      <c r="B4" s="78"/>
      <c r="C4" s="79"/>
      <c r="D4" s="72" t="s">
        <v>21</v>
      </c>
      <c r="E4" s="65"/>
      <c r="F4" s="65"/>
      <c r="G4" s="65"/>
      <c r="H4" s="65"/>
      <c r="I4" s="65"/>
      <c r="J4" s="65"/>
      <c r="K4" s="65"/>
      <c r="L4" s="65"/>
      <c r="M4" s="65"/>
      <c r="N4" s="73"/>
      <c r="O4" s="72" t="s">
        <v>29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73"/>
      <c r="AG4" s="57" t="s">
        <v>9</v>
      </c>
    </row>
    <row r="5" spans="1:33" ht="18.75" customHeight="1">
      <c r="A5" s="76"/>
      <c r="B5" s="76"/>
      <c r="C5" s="80"/>
      <c r="D5" s="69" t="s">
        <v>47</v>
      </c>
      <c r="E5" s="62" t="s">
        <v>7</v>
      </c>
      <c r="F5" s="71"/>
      <c r="G5" s="71"/>
      <c r="H5" s="71"/>
      <c r="I5" s="71"/>
      <c r="J5" s="71"/>
      <c r="K5" s="60"/>
      <c r="L5" s="71" t="s">
        <v>20</v>
      </c>
      <c r="M5" s="71"/>
      <c r="N5" s="66" t="s">
        <v>26</v>
      </c>
      <c r="O5" s="91" t="s">
        <v>25</v>
      </c>
      <c r="P5" s="92"/>
      <c r="Q5" s="62" t="s">
        <v>11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60"/>
      <c r="AC5" s="61" t="s">
        <v>20</v>
      </c>
      <c r="AD5" s="61"/>
      <c r="AE5" s="61" t="s">
        <v>23</v>
      </c>
      <c r="AF5" s="62"/>
      <c r="AG5" s="58"/>
    </row>
    <row r="6" spans="1:33" ht="5.25" customHeight="1">
      <c r="A6" s="76"/>
      <c r="B6" s="76"/>
      <c r="C6" s="80"/>
      <c r="D6" s="83"/>
      <c r="E6" s="88" t="s">
        <v>39</v>
      </c>
      <c r="F6" s="28"/>
      <c r="G6" s="82" t="s">
        <v>43</v>
      </c>
      <c r="H6" s="82" t="s">
        <v>44</v>
      </c>
      <c r="I6" s="85" t="s">
        <v>17</v>
      </c>
      <c r="J6" s="82" t="s">
        <v>45</v>
      </c>
      <c r="K6" s="66" t="s">
        <v>50</v>
      </c>
      <c r="L6" s="76" t="s">
        <v>39</v>
      </c>
      <c r="M6" s="28"/>
      <c r="N6" s="89"/>
      <c r="O6" s="88"/>
      <c r="P6" s="93"/>
      <c r="Q6" s="75" t="s">
        <v>13</v>
      </c>
      <c r="R6" s="96"/>
      <c r="S6" s="61" t="s">
        <v>14</v>
      </c>
      <c r="T6" s="61"/>
      <c r="U6" s="61" t="s">
        <v>15</v>
      </c>
      <c r="V6" s="61"/>
      <c r="W6" s="75" t="s">
        <v>22</v>
      </c>
      <c r="X6" s="96"/>
      <c r="Y6" s="61" t="s">
        <v>16</v>
      </c>
      <c r="Z6" s="61"/>
      <c r="AA6" s="75" t="s">
        <v>19</v>
      </c>
      <c r="AB6" s="96"/>
      <c r="AC6" s="61"/>
      <c r="AD6" s="61"/>
      <c r="AE6" s="61"/>
      <c r="AF6" s="62"/>
      <c r="AG6" s="58"/>
    </row>
    <row r="7" spans="1:33" ht="13.5" customHeight="1">
      <c r="A7" s="76"/>
      <c r="B7" s="76"/>
      <c r="C7" s="80"/>
      <c r="D7" s="83"/>
      <c r="E7" s="63"/>
      <c r="F7" s="85" t="s">
        <v>46</v>
      </c>
      <c r="G7" s="61"/>
      <c r="H7" s="61"/>
      <c r="I7" s="86"/>
      <c r="J7" s="61"/>
      <c r="K7" s="98"/>
      <c r="L7" s="76"/>
      <c r="M7" s="99" t="s">
        <v>27</v>
      </c>
      <c r="N7" s="89"/>
      <c r="O7" s="94"/>
      <c r="P7" s="95"/>
      <c r="Q7" s="64"/>
      <c r="R7" s="81"/>
      <c r="S7" s="61"/>
      <c r="T7" s="61"/>
      <c r="U7" s="61"/>
      <c r="V7" s="61"/>
      <c r="W7" s="64"/>
      <c r="X7" s="81"/>
      <c r="Y7" s="61"/>
      <c r="Z7" s="61"/>
      <c r="AA7" s="64"/>
      <c r="AB7" s="81"/>
      <c r="AC7" s="61"/>
      <c r="AD7" s="61"/>
      <c r="AE7" s="61"/>
      <c r="AF7" s="62"/>
      <c r="AG7" s="58"/>
    </row>
    <row r="8" spans="1:33" ht="18.75" customHeight="1">
      <c r="A8" s="77"/>
      <c r="B8" s="77"/>
      <c r="C8" s="81"/>
      <c r="D8" s="84"/>
      <c r="E8" s="64"/>
      <c r="F8" s="87"/>
      <c r="G8" s="61"/>
      <c r="H8" s="61"/>
      <c r="I8" s="87"/>
      <c r="J8" s="61"/>
      <c r="K8" s="67"/>
      <c r="L8" s="77"/>
      <c r="M8" s="100"/>
      <c r="N8" s="90"/>
      <c r="O8" s="30" t="s">
        <v>1</v>
      </c>
      <c r="P8" s="30" t="s">
        <v>38</v>
      </c>
      <c r="Q8" s="29" t="s">
        <v>1</v>
      </c>
      <c r="R8" s="30" t="s">
        <v>38</v>
      </c>
      <c r="S8" s="30" t="s">
        <v>1</v>
      </c>
      <c r="T8" s="30" t="s">
        <v>38</v>
      </c>
      <c r="U8" s="30" t="s">
        <v>1</v>
      </c>
      <c r="V8" s="30" t="s">
        <v>38</v>
      </c>
      <c r="W8" s="31" t="s">
        <v>1</v>
      </c>
      <c r="X8" s="31" t="s">
        <v>18</v>
      </c>
      <c r="Y8" s="30" t="s">
        <v>1</v>
      </c>
      <c r="Z8" s="30" t="s">
        <v>38</v>
      </c>
      <c r="AA8" s="30" t="s">
        <v>1</v>
      </c>
      <c r="AB8" s="30" t="s">
        <v>38</v>
      </c>
      <c r="AC8" s="31" t="s">
        <v>1</v>
      </c>
      <c r="AD8" s="31" t="s">
        <v>18</v>
      </c>
      <c r="AE8" s="31" t="s">
        <v>1</v>
      </c>
      <c r="AF8" s="32" t="s">
        <v>28</v>
      </c>
      <c r="AG8" s="59"/>
    </row>
    <row r="9" spans="1:33" ht="19.5" customHeight="1">
      <c r="A9" s="13" t="s">
        <v>2</v>
      </c>
      <c r="B9" s="3">
        <v>40</v>
      </c>
      <c r="C9" s="34" t="s">
        <v>3</v>
      </c>
      <c r="D9" s="5">
        <v>14737</v>
      </c>
      <c r="E9" s="5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5">
        <v>3866</v>
      </c>
      <c r="M9" s="6">
        <v>222</v>
      </c>
      <c r="N9" s="5">
        <v>6</v>
      </c>
      <c r="O9" s="35">
        <v>1241</v>
      </c>
      <c r="P9" s="35">
        <v>1069.9</v>
      </c>
      <c r="Q9" s="35">
        <v>915.5</v>
      </c>
      <c r="R9" s="35">
        <v>889</v>
      </c>
      <c r="S9" s="35">
        <v>231.4</v>
      </c>
      <c r="T9" s="35">
        <v>176</v>
      </c>
      <c r="U9" s="35">
        <v>224.8</v>
      </c>
      <c r="V9" s="35">
        <v>224.6</v>
      </c>
      <c r="W9" s="35">
        <v>15.8</v>
      </c>
      <c r="X9" s="35">
        <v>24.6</v>
      </c>
      <c r="Y9" s="35">
        <v>443.5</v>
      </c>
      <c r="Z9" s="35">
        <v>450.3</v>
      </c>
      <c r="AA9" s="35">
        <v>614.5</v>
      </c>
      <c r="AB9" s="35">
        <v>681.9</v>
      </c>
      <c r="AC9" s="35">
        <v>325.6</v>
      </c>
      <c r="AD9" s="35">
        <v>207.6</v>
      </c>
      <c r="AE9" s="35">
        <v>0.5</v>
      </c>
      <c r="AF9" s="36">
        <v>0.3</v>
      </c>
      <c r="AG9" s="37">
        <v>40</v>
      </c>
    </row>
    <row r="10" spans="1:33" ht="19.5" customHeight="1">
      <c r="A10" s="13"/>
      <c r="B10" s="3">
        <v>45</v>
      </c>
      <c r="C10" s="34"/>
      <c r="D10" s="5">
        <v>18833</v>
      </c>
      <c r="E10" s="5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5">
        <v>4853</v>
      </c>
      <c r="M10" s="6">
        <v>128</v>
      </c>
      <c r="N10" s="5">
        <v>14</v>
      </c>
      <c r="O10" s="7">
        <v>1629.8</v>
      </c>
      <c r="P10" s="7">
        <v>1265.5</v>
      </c>
      <c r="Q10" s="7">
        <v>1232.7</v>
      </c>
      <c r="R10" s="7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7">
        <v>396.5</v>
      </c>
      <c r="AD10" s="7">
        <v>240.7</v>
      </c>
      <c r="AE10" s="7">
        <v>1.2</v>
      </c>
      <c r="AF10" s="38">
        <v>0.4</v>
      </c>
      <c r="AG10" s="37">
        <v>45</v>
      </c>
    </row>
    <row r="11" spans="1:33" ht="19.5" customHeight="1">
      <c r="A11" s="13"/>
      <c r="B11" s="3">
        <v>50</v>
      </c>
      <c r="C11" s="34"/>
      <c r="D11" s="5">
        <v>20622</v>
      </c>
      <c r="E11" s="5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5">
        <v>5255</v>
      </c>
      <c r="M11" s="6">
        <v>129</v>
      </c>
      <c r="N11" s="5">
        <v>28</v>
      </c>
      <c r="O11" s="7">
        <v>1732.9</v>
      </c>
      <c r="P11" s="7">
        <v>1275.9</v>
      </c>
      <c r="Q11" s="7">
        <v>1291.3</v>
      </c>
      <c r="R11" s="7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7">
        <v>441.6</v>
      </c>
      <c r="AD11" s="7">
        <v>235.9</v>
      </c>
      <c r="AE11" s="7">
        <v>2.4</v>
      </c>
      <c r="AF11" s="38">
        <v>0.3</v>
      </c>
      <c r="AG11" s="37">
        <v>50</v>
      </c>
    </row>
    <row r="12" spans="1:33" ht="30" customHeight="1">
      <c r="A12" s="13"/>
      <c r="B12" s="3">
        <v>51</v>
      </c>
      <c r="C12" s="34"/>
      <c r="D12" s="5">
        <v>21026</v>
      </c>
      <c r="E12" s="5">
        <v>15636</v>
      </c>
      <c r="F12" s="6">
        <v>4381</v>
      </c>
      <c r="G12" s="6">
        <v>4052</v>
      </c>
      <c r="H12" s="6">
        <v>1926</v>
      </c>
      <c r="I12" s="6">
        <v>181</v>
      </c>
      <c r="J12" s="6">
        <v>9477</v>
      </c>
      <c r="K12" s="6">
        <v>11594</v>
      </c>
      <c r="L12" s="5">
        <v>5390</v>
      </c>
      <c r="M12" s="6">
        <v>126</v>
      </c>
      <c r="N12" s="5">
        <v>19</v>
      </c>
      <c r="O12" s="7">
        <v>1752.2</v>
      </c>
      <c r="P12" s="7">
        <v>1283.7</v>
      </c>
      <c r="Q12" s="7">
        <v>1303</v>
      </c>
      <c r="R12" s="7">
        <v>1047.6</v>
      </c>
      <c r="S12" s="7">
        <v>337.7</v>
      </c>
      <c r="T12" s="7">
        <v>251.3</v>
      </c>
      <c r="U12" s="7">
        <v>160.5</v>
      </c>
      <c r="V12" s="7">
        <v>107.2</v>
      </c>
      <c r="W12" s="7">
        <v>15.1</v>
      </c>
      <c r="X12" s="7">
        <v>18.3</v>
      </c>
      <c r="Y12" s="7">
        <v>789.8</v>
      </c>
      <c r="Z12" s="7">
        <v>658.8</v>
      </c>
      <c r="AA12" s="7">
        <v>966.2</v>
      </c>
      <c r="AB12" s="7">
        <v>839.8</v>
      </c>
      <c r="AC12" s="7">
        <v>449.2</v>
      </c>
      <c r="AD12" s="7">
        <v>236.1</v>
      </c>
      <c r="AE12" s="7">
        <v>1.6</v>
      </c>
      <c r="AF12" s="38">
        <v>0.2</v>
      </c>
      <c r="AG12" s="37">
        <v>51</v>
      </c>
    </row>
    <row r="13" spans="1:33" ht="19.5" customHeight="1">
      <c r="A13" s="13"/>
      <c r="B13" s="3">
        <v>52</v>
      </c>
      <c r="C13" s="34"/>
      <c r="D13" s="5">
        <v>21234</v>
      </c>
      <c r="E13" s="5">
        <v>15695</v>
      </c>
      <c r="F13" s="6">
        <v>4357</v>
      </c>
      <c r="G13" s="6">
        <v>4052</v>
      </c>
      <c r="H13" s="6">
        <v>1841</v>
      </c>
      <c r="I13" s="6">
        <v>181</v>
      </c>
      <c r="J13" s="6">
        <v>9621</v>
      </c>
      <c r="K13" s="6">
        <v>11653</v>
      </c>
      <c r="L13" s="5">
        <v>5539</v>
      </c>
      <c r="M13" s="6">
        <v>136</v>
      </c>
      <c r="N13" s="5">
        <v>19</v>
      </c>
      <c r="O13" s="7">
        <v>1759.2</v>
      </c>
      <c r="P13" s="7">
        <v>1293.8</v>
      </c>
      <c r="Q13" s="7">
        <v>1300.3</v>
      </c>
      <c r="R13" s="7">
        <v>1057.3</v>
      </c>
      <c r="S13" s="7">
        <v>335.7</v>
      </c>
      <c r="T13" s="7">
        <v>254.1</v>
      </c>
      <c r="U13" s="7">
        <v>152.5</v>
      </c>
      <c r="V13" s="7">
        <v>96.1</v>
      </c>
      <c r="W13" s="7">
        <v>15</v>
      </c>
      <c r="X13" s="7">
        <v>17.6</v>
      </c>
      <c r="Y13" s="7">
        <v>797.1</v>
      </c>
      <c r="Z13" s="7">
        <v>677.8</v>
      </c>
      <c r="AA13" s="7">
        <v>965.5</v>
      </c>
      <c r="AB13" s="7">
        <v>848.6</v>
      </c>
      <c r="AC13" s="7">
        <v>458.9</v>
      </c>
      <c r="AD13" s="7">
        <v>236.5</v>
      </c>
      <c r="AE13" s="7">
        <v>1.6</v>
      </c>
      <c r="AF13" s="38">
        <v>0.2</v>
      </c>
      <c r="AG13" s="37">
        <v>52</v>
      </c>
    </row>
    <row r="14" spans="1:33" ht="19.5" customHeight="1">
      <c r="A14" s="13"/>
      <c r="B14" s="3">
        <v>53</v>
      </c>
      <c r="C14" s="34"/>
      <c r="D14" s="5">
        <v>21645</v>
      </c>
      <c r="E14" s="5">
        <v>15902</v>
      </c>
      <c r="F14" s="6">
        <v>4377</v>
      </c>
      <c r="G14" s="6">
        <v>4172</v>
      </c>
      <c r="H14" s="6">
        <v>1752</v>
      </c>
      <c r="I14" s="6">
        <v>181</v>
      </c>
      <c r="J14" s="6">
        <v>9797</v>
      </c>
      <c r="K14" s="6">
        <v>11760</v>
      </c>
      <c r="L14" s="5">
        <v>5743</v>
      </c>
      <c r="M14" s="6">
        <v>117</v>
      </c>
      <c r="N14" s="5">
        <v>19</v>
      </c>
      <c r="O14" s="7">
        <v>1781.5</v>
      </c>
      <c r="P14" s="7">
        <v>1311.5</v>
      </c>
      <c r="Q14" s="7">
        <v>1308.8</v>
      </c>
      <c r="R14" s="7">
        <v>1070.4</v>
      </c>
      <c r="S14" s="7">
        <v>343.4</v>
      </c>
      <c r="T14" s="7">
        <v>255.7</v>
      </c>
      <c r="U14" s="7">
        <v>144.2</v>
      </c>
      <c r="V14" s="7">
        <v>86.7</v>
      </c>
      <c r="W14" s="7">
        <v>14.9</v>
      </c>
      <c r="X14" s="7">
        <v>17</v>
      </c>
      <c r="Y14" s="7">
        <v>806.3</v>
      </c>
      <c r="Z14" s="7">
        <v>699.5</v>
      </c>
      <c r="AA14" s="7">
        <v>967.9</v>
      </c>
      <c r="AB14" s="7">
        <v>862.3</v>
      </c>
      <c r="AC14" s="7">
        <v>472.7</v>
      </c>
      <c r="AD14" s="7">
        <v>241.1</v>
      </c>
      <c r="AE14" s="7">
        <v>1.6</v>
      </c>
      <c r="AF14" s="38">
        <v>0.2</v>
      </c>
      <c r="AG14" s="37">
        <v>53</v>
      </c>
    </row>
    <row r="15" spans="1:33" ht="19.5" customHeight="1">
      <c r="A15" s="13"/>
      <c r="B15" s="3">
        <v>54</v>
      </c>
      <c r="C15" s="34"/>
      <c r="D15" s="5">
        <v>22453</v>
      </c>
      <c r="E15" s="5">
        <v>16418</v>
      </c>
      <c r="F15" s="6">
        <v>4324</v>
      </c>
      <c r="G15" s="6">
        <v>4222</v>
      </c>
      <c r="H15" s="6">
        <v>1656</v>
      </c>
      <c r="I15" s="6">
        <v>204</v>
      </c>
      <c r="J15" s="6">
        <v>10336</v>
      </c>
      <c r="K15" s="6">
        <v>12436</v>
      </c>
      <c r="L15" s="5">
        <v>6035</v>
      </c>
      <c r="M15" s="6">
        <v>117</v>
      </c>
      <c r="N15" s="5">
        <v>24</v>
      </c>
      <c r="O15" s="7">
        <v>1834.4</v>
      </c>
      <c r="P15" s="7">
        <v>1336.9</v>
      </c>
      <c r="Q15" s="7">
        <v>1341.3</v>
      </c>
      <c r="R15" s="7">
        <v>1092.8</v>
      </c>
      <c r="S15" s="7">
        <v>344.9</v>
      </c>
      <c r="T15" s="7">
        <v>259</v>
      </c>
      <c r="U15" s="7">
        <v>135.3</v>
      </c>
      <c r="V15" s="7">
        <v>79</v>
      </c>
      <c r="W15" s="7">
        <v>16.7</v>
      </c>
      <c r="X15" s="7">
        <v>16.4</v>
      </c>
      <c r="Y15" s="7">
        <v>844.4</v>
      </c>
      <c r="Z15" s="7">
        <v>727.4</v>
      </c>
      <c r="AA15" s="7">
        <v>1016</v>
      </c>
      <c r="AB15" s="7">
        <v>884</v>
      </c>
      <c r="AC15" s="7">
        <v>493.1</v>
      </c>
      <c r="AD15" s="7">
        <v>244.1</v>
      </c>
      <c r="AE15" s="7">
        <v>2</v>
      </c>
      <c r="AF15" s="38">
        <v>0.2</v>
      </c>
      <c r="AG15" s="37">
        <v>54</v>
      </c>
    </row>
    <row r="16" spans="1:33" ht="19.5" customHeight="1">
      <c r="A16" s="13"/>
      <c r="B16" s="3">
        <v>55</v>
      </c>
      <c r="C16" s="34"/>
      <c r="D16" s="5">
        <v>22929</v>
      </c>
      <c r="E16" s="5">
        <v>16648</v>
      </c>
      <c r="F16" s="6">
        <v>4321</v>
      </c>
      <c r="G16" s="6">
        <v>4222</v>
      </c>
      <c r="H16" s="6">
        <v>1383</v>
      </c>
      <c r="I16" s="6">
        <v>181</v>
      </c>
      <c r="J16" s="6">
        <v>10862</v>
      </c>
      <c r="K16" s="6">
        <v>12666</v>
      </c>
      <c r="L16" s="5">
        <v>6281</v>
      </c>
      <c r="M16" s="6">
        <v>114</v>
      </c>
      <c r="N16" s="5">
        <v>24</v>
      </c>
      <c r="O16" s="7">
        <v>1892.9</v>
      </c>
      <c r="P16" s="7">
        <v>1374.7</v>
      </c>
      <c r="Q16" s="7">
        <v>1374.4</v>
      </c>
      <c r="R16" s="7">
        <v>1128.5</v>
      </c>
      <c r="S16" s="7">
        <v>348.6</v>
      </c>
      <c r="T16" s="7">
        <v>263.9</v>
      </c>
      <c r="U16" s="7">
        <v>114.2</v>
      </c>
      <c r="V16" s="7">
        <v>72.6</v>
      </c>
      <c r="W16" s="7">
        <v>14.9</v>
      </c>
      <c r="X16" s="7">
        <v>15.6</v>
      </c>
      <c r="Y16" s="7">
        <v>896.7</v>
      </c>
      <c r="Z16" s="7">
        <v>765.9</v>
      </c>
      <c r="AA16" s="7">
        <v>1045.7</v>
      </c>
      <c r="AB16" s="7">
        <v>919.3</v>
      </c>
      <c r="AC16" s="7">
        <v>518.5</v>
      </c>
      <c r="AD16" s="7">
        <v>246.2</v>
      </c>
      <c r="AE16" s="7">
        <v>2</v>
      </c>
      <c r="AF16" s="38">
        <v>0.2</v>
      </c>
      <c r="AG16" s="37">
        <v>55</v>
      </c>
    </row>
    <row r="17" spans="1:33" ht="30" customHeight="1">
      <c r="A17" s="13"/>
      <c r="B17" s="3">
        <v>56</v>
      </c>
      <c r="C17" s="34"/>
      <c r="D17" s="5">
        <v>23873</v>
      </c>
      <c r="E17" s="5">
        <v>17378</v>
      </c>
      <c r="F17" s="6">
        <v>4627</v>
      </c>
      <c r="G17" s="6">
        <v>4322</v>
      </c>
      <c r="H17" s="6">
        <v>1218</v>
      </c>
      <c r="I17" s="6">
        <v>166</v>
      </c>
      <c r="J17" s="6">
        <v>11672</v>
      </c>
      <c r="K17" s="6">
        <v>13396</v>
      </c>
      <c r="L17" s="5">
        <v>6495</v>
      </c>
      <c r="M17" s="6">
        <v>85</v>
      </c>
      <c r="N17" s="5">
        <v>24</v>
      </c>
      <c r="O17" s="7">
        <v>1936.2</v>
      </c>
      <c r="P17" s="7">
        <v>1397.6</v>
      </c>
      <c r="Q17" s="7">
        <v>1409.4</v>
      </c>
      <c r="R17" s="7">
        <v>1155.5</v>
      </c>
      <c r="S17" s="7">
        <v>350.5</v>
      </c>
      <c r="T17" s="7">
        <v>266.4</v>
      </c>
      <c r="U17" s="7">
        <v>98.8</v>
      </c>
      <c r="V17" s="7">
        <v>65.7</v>
      </c>
      <c r="W17" s="7">
        <v>13.5</v>
      </c>
      <c r="X17" s="7">
        <v>14.5</v>
      </c>
      <c r="Y17" s="7">
        <v>946.6</v>
      </c>
      <c r="Z17" s="7">
        <v>799.1</v>
      </c>
      <c r="AA17" s="7">
        <v>1086.5</v>
      </c>
      <c r="AB17" s="7">
        <v>945.9</v>
      </c>
      <c r="AC17" s="7">
        <v>526.8</v>
      </c>
      <c r="AD17" s="7">
        <v>242.1</v>
      </c>
      <c r="AE17" s="7">
        <v>1.9</v>
      </c>
      <c r="AF17" s="38">
        <v>0.3</v>
      </c>
      <c r="AG17" s="37">
        <v>56</v>
      </c>
    </row>
    <row r="18" spans="1:33" ht="19.5" customHeight="1">
      <c r="A18" s="13"/>
      <c r="B18" s="3">
        <v>57</v>
      </c>
      <c r="C18" s="34"/>
      <c r="D18" s="5">
        <v>24385</v>
      </c>
      <c r="E18" s="5">
        <v>17841</v>
      </c>
      <c r="F18" s="6">
        <v>4820</v>
      </c>
      <c r="G18" s="6">
        <v>4373</v>
      </c>
      <c r="H18" s="6">
        <v>1204</v>
      </c>
      <c r="I18" s="6">
        <v>146</v>
      </c>
      <c r="J18" s="6">
        <v>12118</v>
      </c>
      <c r="K18" s="6">
        <v>13808</v>
      </c>
      <c r="L18" s="5">
        <v>6544</v>
      </c>
      <c r="M18" s="6">
        <v>90</v>
      </c>
      <c r="N18" s="5">
        <v>24</v>
      </c>
      <c r="O18" s="7">
        <v>1969.7</v>
      </c>
      <c r="P18" s="7">
        <v>1422</v>
      </c>
      <c r="Q18" s="7">
        <v>1441.1</v>
      </c>
      <c r="R18" s="7">
        <v>1181.2</v>
      </c>
      <c r="S18" s="7">
        <v>353.2</v>
      </c>
      <c r="T18" s="7">
        <v>269.7</v>
      </c>
      <c r="U18" s="7">
        <v>97.3</v>
      </c>
      <c r="V18" s="7">
        <v>59.6</v>
      </c>
      <c r="W18" s="7">
        <v>11.8</v>
      </c>
      <c r="X18" s="7">
        <v>13.8</v>
      </c>
      <c r="Y18" s="7">
        <v>978.8</v>
      </c>
      <c r="Z18" s="7">
        <v>828.5</v>
      </c>
      <c r="AA18" s="7">
        <v>1115.3</v>
      </c>
      <c r="AB18" s="7">
        <v>970.1</v>
      </c>
      <c r="AC18" s="7">
        <v>528.6</v>
      </c>
      <c r="AD18" s="7">
        <v>240.8</v>
      </c>
      <c r="AE18" s="7">
        <v>1.9</v>
      </c>
      <c r="AF18" s="38">
        <v>0.3</v>
      </c>
      <c r="AG18" s="37">
        <v>57</v>
      </c>
    </row>
    <row r="19" spans="1:33" ht="19.5" customHeight="1">
      <c r="A19" s="13"/>
      <c r="B19" s="3">
        <v>58</v>
      </c>
      <c r="C19" s="34"/>
      <c r="D19" s="5">
        <v>24920</v>
      </c>
      <c r="E19" s="5">
        <v>18359</v>
      </c>
      <c r="F19" s="6">
        <v>4944</v>
      </c>
      <c r="G19" s="6">
        <v>4562</v>
      </c>
      <c r="H19" s="6">
        <v>1060</v>
      </c>
      <c r="I19" s="6">
        <v>123</v>
      </c>
      <c r="J19" s="6">
        <v>12614</v>
      </c>
      <c r="K19" s="6">
        <v>14067</v>
      </c>
      <c r="L19" s="5">
        <v>6561</v>
      </c>
      <c r="M19" s="6">
        <v>90</v>
      </c>
      <c r="N19" s="5">
        <v>30</v>
      </c>
      <c r="O19" s="7">
        <v>2008.1</v>
      </c>
      <c r="P19" s="7">
        <v>1444.7</v>
      </c>
      <c r="Q19" s="7">
        <v>1479.4</v>
      </c>
      <c r="R19" s="7">
        <v>1205.5</v>
      </c>
      <c r="S19" s="7">
        <v>367.6</v>
      </c>
      <c r="T19" s="7">
        <v>273.2</v>
      </c>
      <c r="U19" s="7">
        <v>85.4</v>
      </c>
      <c r="V19" s="7">
        <v>53.5</v>
      </c>
      <c r="W19" s="7">
        <v>9.9</v>
      </c>
      <c r="X19" s="7">
        <v>13.1</v>
      </c>
      <c r="Y19" s="7">
        <v>1016.4</v>
      </c>
      <c r="Z19" s="7">
        <v>856.4</v>
      </c>
      <c r="AA19" s="7">
        <v>1133.5</v>
      </c>
      <c r="AB19" s="7">
        <v>991.7</v>
      </c>
      <c r="AC19" s="7">
        <v>528.7</v>
      </c>
      <c r="AD19" s="7">
        <v>239.2</v>
      </c>
      <c r="AE19" s="7">
        <v>2.4</v>
      </c>
      <c r="AF19" s="38">
        <v>0.2</v>
      </c>
      <c r="AG19" s="37">
        <v>58</v>
      </c>
    </row>
    <row r="20" spans="1:33" ht="19.5" customHeight="1">
      <c r="A20" s="13"/>
      <c r="B20" s="3">
        <v>59</v>
      </c>
      <c r="C20" s="34"/>
      <c r="D20" s="5">
        <v>25007</v>
      </c>
      <c r="E20" s="5">
        <v>18560</v>
      </c>
      <c r="F20" s="6">
        <v>4944</v>
      </c>
      <c r="G20" s="6">
        <v>4619</v>
      </c>
      <c r="H20" s="6">
        <v>1023</v>
      </c>
      <c r="I20" s="6">
        <v>123</v>
      </c>
      <c r="J20" s="6">
        <v>12795</v>
      </c>
      <c r="K20" s="6">
        <v>14211</v>
      </c>
      <c r="L20" s="5">
        <v>6447</v>
      </c>
      <c r="M20" s="6">
        <v>90</v>
      </c>
      <c r="N20" s="5">
        <v>30</v>
      </c>
      <c r="O20" s="7">
        <v>2010.2</v>
      </c>
      <c r="P20" s="7">
        <v>1461.8</v>
      </c>
      <c r="Q20" s="7">
        <v>1492</v>
      </c>
      <c r="R20" s="7">
        <v>1225.6</v>
      </c>
      <c r="S20" s="7">
        <v>371.3</v>
      </c>
      <c r="T20" s="7">
        <v>276.3</v>
      </c>
      <c r="U20" s="7">
        <v>82.2</v>
      </c>
      <c r="V20" s="7">
        <v>48.9</v>
      </c>
      <c r="W20" s="7">
        <v>9.9</v>
      </c>
      <c r="X20" s="7">
        <v>12.4</v>
      </c>
      <c r="Y20" s="7">
        <v>1028.5</v>
      </c>
      <c r="Z20" s="7">
        <v>879.1</v>
      </c>
      <c r="AA20" s="7">
        <v>1142.4</v>
      </c>
      <c r="AB20" s="7">
        <v>1009.5</v>
      </c>
      <c r="AC20" s="7">
        <v>518.2</v>
      </c>
      <c r="AD20" s="7">
        <v>235.9</v>
      </c>
      <c r="AE20" s="7">
        <v>2.4</v>
      </c>
      <c r="AF20" s="38">
        <v>0.2</v>
      </c>
      <c r="AG20" s="37">
        <v>59</v>
      </c>
    </row>
    <row r="21" spans="1:33" ht="19.5" customHeight="1">
      <c r="A21" s="13"/>
      <c r="B21" s="3">
        <v>60</v>
      </c>
      <c r="C21" s="34"/>
      <c r="D21" s="5">
        <v>25104</v>
      </c>
      <c r="E21" s="5">
        <v>18601</v>
      </c>
      <c r="F21" s="6">
        <v>4967</v>
      </c>
      <c r="G21" s="6">
        <v>4619</v>
      </c>
      <c r="H21" s="6">
        <v>1023</v>
      </c>
      <c r="I21" s="6">
        <v>123</v>
      </c>
      <c r="J21" s="6">
        <v>12836</v>
      </c>
      <c r="K21" s="6">
        <v>14252</v>
      </c>
      <c r="L21" s="5">
        <v>6503</v>
      </c>
      <c r="M21" s="6">
        <v>90</v>
      </c>
      <c r="N21" s="5">
        <v>28</v>
      </c>
      <c r="O21" s="7">
        <v>2014.8</v>
      </c>
      <c r="P21" s="7">
        <v>1469.9</v>
      </c>
      <c r="Q21" s="7">
        <v>1492.9</v>
      </c>
      <c r="R21" s="7">
        <v>1235.5</v>
      </c>
      <c r="S21" s="7">
        <v>370.7</v>
      </c>
      <c r="T21" s="7">
        <v>276.5</v>
      </c>
      <c r="U21" s="7">
        <v>82.1</v>
      </c>
      <c r="V21" s="7">
        <v>45.6</v>
      </c>
      <c r="W21" s="7">
        <v>9.9</v>
      </c>
      <c r="X21" s="7">
        <v>12.1</v>
      </c>
      <c r="Y21" s="7">
        <v>1030.2</v>
      </c>
      <c r="Z21" s="7">
        <v>892.7</v>
      </c>
      <c r="AA21" s="7">
        <v>1143.8</v>
      </c>
      <c r="AB21" s="7">
        <v>1019.3</v>
      </c>
      <c r="AC21" s="7">
        <v>521.9</v>
      </c>
      <c r="AD21" s="7">
        <v>234.2</v>
      </c>
      <c r="AE21" s="7">
        <v>2.2</v>
      </c>
      <c r="AF21" s="38">
        <v>0.2</v>
      </c>
      <c r="AG21" s="37">
        <v>60</v>
      </c>
    </row>
    <row r="22" spans="1:33" ht="30" customHeight="1">
      <c r="A22" s="13"/>
      <c r="B22" s="3">
        <v>61</v>
      </c>
      <c r="C22" s="34"/>
      <c r="D22" s="5">
        <v>25313</v>
      </c>
      <c r="E22" s="5">
        <v>18646</v>
      </c>
      <c r="F22" s="6">
        <v>4967</v>
      </c>
      <c r="G22" s="6">
        <v>4651</v>
      </c>
      <c r="H22" s="6">
        <v>1008</v>
      </c>
      <c r="I22" s="6">
        <v>123</v>
      </c>
      <c r="J22" s="6">
        <v>12864</v>
      </c>
      <c r="K22" s="6">
        <v>14265</v>
      </c>
      <c r="L22" s="5">
        <v>6667</v>
      </c>
      <c r="M22" s="6">
        <v>93</v>
      </c>
      <c r="N22" s="5">
        <v>28</v>
      </c>
      <c r="O22" s="7">
        <v>2025</v>
      </c>
      <c r="P22" s="7">
        <v>1492.5</v>
      </c>
      <c r="Q22" s="7">
        <v>1491.7</v>
      </c>
      <c r="R22" s="7">
        <v>1260.7</v>
      </c>
      <c r="S22" s="7">
        <v>372.1</v>
      </c>
      <c r="T22" s="7">
        <v>279.9</v>
      </c>
      <c r="U22" s="7">
        <v>80.6</v>
      </c>
      <c r="V22" s="7">
        <v>42.2</v>
      </c>
      <c r="W22" s="7">
        <v>9.8</v>
      </c>
      <c r="X22" s="7">
        <v>11.6</v>
      </c>
      <c r="Y22" s="7">
        <v>1029.1</v>
      </c>
      <c r="Z22" s="7">
        <v>918.6</v>
      </c>
      <c r="AA22" s="7">
        <v>1141.2</v>
      </c>
      <c r="AB22" s="7">
        <v>1041.6</v>
      </c>
      <c r="AC22" s="7">
        <v>533.4</v>
      </c>
      <c r="AD22" s="7">
        <v>231.8</v>
      </c>
      <c r="AE22" s="7">
        <v>2.2</v>
      </c>
      <c r="AF22" s="38">
        <v>0.2</v>
      </c>
      <c r="AG22" s="37">
        <v>61</v>
      </c>
    </row>
    <row r="23" spans="1:33" ht="19.5" customHeight="1">
      <c r="A23" s="13"/>
      <c r="B23" s="3">
        <v>62</v>
      </c>
      <c r="C23" s="34"/>
      <c r="D23" s="5">
        <v>25603</v>
      </c>
      <c r="E23" s="5">
        <v>18902</v>
      </c>
      <c r="F23" s="6">
        <v>5011</v>
      </c>
      <c r="G23" s="6">
        <v>4751</v>
      </c>
      <c r="H23" s="6">
        <v>918</v>
      </c>
      <c r="I23" s="6">
        <v>123</v>
      </c>
      <c r="J23" s="6">
        <v>13110</v>
      </c>
      <c r="K23" s="6">
        <v>14391</v>
      </c>
      <c r="L23" s="5">
        <v>6701</v>
      </c>
      <c r="M23" s="6">
        <v>93</v>
      </c>
      <c r="N23" s="5">
        <v>28</v>
      </c>
      <c r="O23" s="7">
        <v>2056.5</v>
      </c>
      <c r="P23" s="7">
        <v>1530.7</v>
      </c>
      <c r="Q23" s="7">
        <v>1514.6</v>
      </c>
      <c r="R23" s="7">
        <v>1294.2</v>
      </c>
      <c r="S23" s="7">
        <v>380.7</v>
      </c>
      <c r="T23" s="7">
        <v>284</v>
      </c>
      <c r="U23" s="7">
        <v>73.6</v>
      </c>
      <c r="V23" s="7">
        <v>40</v>
      </c>
      <c r="W23" s="7">
        <v>9.9</v>
      </c>
      <c r="X23" s="7">
        <v>11.3</v>
      </c>
      <c r="Y23" s="7">
        <v>1050.5</v>
      </c>
      <c r="Z23" s="7">
        <v>950.8</v>
      </c>
      <c r="AA23" s="7">
        <v>1155.9</v>
      </c>
      <c r="AB23" s="7">
        <v>1072.7</v>
      </c>
      <c r="AC23" s="7">
        <v>536.9</v>
      </c>
      <c r="AD23" s="7">
        <v>227.3</v>
      </c>
      <c r="AE23" s="7">
        <v>2.2</v>
      </c>
      <c r="AF23" s="38">
        <v>0.2</v>
      </c>
      <c r="AG23" s="37">
        <v>62</v>
      </c>
    </row>
    <row r="24" spans="1:33" ht="19.5" customHeight="1">
      <c r="A24" s="13"/>
      <c r="B24" s="3">
        <v>63</v>
      </c>
      <c r="C24" s="34"/>
      <c r="D24" s="5">
        <v>26312</v>
      </c>
      <c r="E24" s="5">
        <v>19616</v>
      </c>
      <c r="F24" s="6">
        <v>5011</v>
      </c>
      <c r="G24" s="6">
        <v>4751</v>
      </c>
      <c r="H24" s="6">
        <v>845</v>
      </c>
      <c r="I24" s="6">
        <v>123</v>
      </c>
      <c r="J24" s="6">
        <v>13897</v>
      </c>
      <c r="K24" s="6">
        <v>15135</v>
      </c>
      <c r="L24" s="5">
        <v>6696</v>
      </c>
      <c r="M24" s="6">
        <v>93</v>
      </c>
      <c r="N24" s="5">
        <v>28</v>
      </c>
      <c r="O24" s="7">
        <v>2113.4</v>
      </c>
      <c r="P24" s="7">
        <v>1556.4</v>
      </c>
      <c r="Q24" s="7">
        <v>1575.6</v>
      </c>
      <c r="R24" s="7">
        <v>1331.1</v>
      </c>
      <c r="S24" s="7">
        <v>381.6</v>
      </c>
      <c r="T24" s="7">
        <v>287.1</v>
      </c>
      <c r="U24" s="7">
        <v>67.9</v>
      </c>
      <c r="V24" s="7">
        <v>37.7</v>
      </c>
      <c r="W24" s="7">
        <v>9.9</v>
      </c>
      <c r="X24" s="7">
        <v>10.8</v>
      </c>
      <c r="Y24" s="7">
        <v>1116.2</v>
      </c>
      <c r="Z24" s="7">
        <v>987.5</v>
      </c>
      <c r="AA24" s="7">
        <v>1215.7</v>
      </c>
      <c r="AB24" s="7">
        <v>1108.4</v>
      </c>
      <c r="AC24" s="7">
        <v>537.8</v>
      </c>
      <c r="AD24" s="7">
        <v>323.9</v>
      </c>
      <c r="AE24" s="7">
        <v>2.3</v>
      </c>
      <c r="AF24" s="38">
        <v>0.2</v>
      </c>
      <c r="AG24" s="37">
        <v>63</v>
      </c>
    </row>
    <row r="25" spans="1:33" ht="19.5" customHeight="1">
      <c r="A25" s="13" t="s">
        <v>4</v>
      </c>
      <c r="B25" s="3" t="s">
        <v>5</v>
      </c>
      <c r="C25" s="34" t="s">
        <v>3</v>
      </c>
      <c r="D25" s="5">
        <v>26907</v>
      </c>
      <c r="E25" s="5">
        <v>20335</v>
      </c>
      <c r="F25" s="6">
        <v>5011</v>
      </c>
      <c r="G25" s="6">
        <v>4896</v>
      </c>
      <c r="H25" s="6">
        <v>784</v>
      </c>
      <c r="I25" s="6">
        <v>123</v>
      </c>
      <c r="J25" s="6">
        <v>14532</v>
      </c>
      <c r="K25" s="6">
        <v>15709</v>
      </c>
      <c r="L25" s="5">
        <v>6572</v>
      </c>
      <c r="M25" s="6">
        <v>93</v>
      </c>
      <c r="N25" s="5">
        <v>28</v>
      </c>
      <c r="O25" s="7">
        <v>2164.7</v>
      </c>
      <c r="P25" s="7">
        <v>1573</v>
      </c>
      <c r="Q25" s="7">
        <v>1636</v>
      </c>
      <c r="R25" s="7">
        <v>1348.4</v>
      </c>
      <c r="S25" s="7">
        <v>393.9</v>
      </c>
      <c r="T25" s="7">
        <v>288.6</v>
      </c>
      <c r="U25" s="7">
        <v>63.1</v>
      </c>
      <c r="V25" s="7">
        <v>35.7</v>
      </c>
      <c r="W25" s="7">
        <v>9.9</v>
      </c>
      <c r="X25" s="7">
        <v>10.2</v>
      </c>
      <c r="Y25" s="7">
        <v>1169.1</v>
      </c>
      <c r="Z25" s="7">
        <v>1005.9</v>
      </c>
      <c r="AA25" s="7">
        <v>1266.9</v>
      </c>
      <c r="AB25" s="7">
        <v>1126</v>
      </c>
      <c r="AC25" s="7">
        <v>528.7</v>
      </c>
      <c r="AD25" s="7">
        <v>224.6</v>
      </c>
      <c r="AE25" s="7">
        <v>2.3</v>
      </c>
      <c r="AF25" s="38">
        <v>0.2</v>
      </c>
      <c r="AG25" s="37" t="s">
        <v>5</v>
      </c>
    </row>
    <row r="26" spans="1:33" ht="19.5" customHeight="1">
      <c r="A26" s="13"/>
      <c r="B26" s="3">
        <v>2</v>
      </c>
      <c r="C26" s="34"/>
      <c r="D26" s="5">
        <v>27298</v>
      </c>
      <c r="E26" s="5">
        <v>20665</v>
      </c>
      <c r="F26" s="6">
        <v>5011</v>
      </c>
      <c r="G26" s="6">
        <v>5125</v>
      </c>
      <c r="H26" s="6">
        <v>776</v>
      </c>
      <c r="I26" s="6">
        <v>123</v>
      </c>
      <c r="J26" s="6">
        <v>14641</v>
      </c>
      <c r="K26" s="6">
        <v>15930</v>
      </c>
      <c r="L26" s="5">
        <v>6633</v>
      </c>
      <c r="M26" s="6">
        <v>88</v>
      </c>
      <c r="N26" s="5">
        <v>28</v>
      </c>
      <c r="O26" s="7">
        <v>2206.9</v>
      </c>
      <c r="P26" s="7">
        <v>1576.9</v>
      </c>
      <c r="Q26" s="7">
        <v>1670.6</v>
      </c>
      <c r="R26" s="7">
        <v>1356.5</v>
      </c>
      <c r="S26" s="7">
        <v>414.3</v>
      </c>
      <c r="T26" s="7">
        <v>290.5</v>
      </c>
      <c r="U26" s="7">
        <v>62.7</v>
      </c>
      <c r="V26" s="7">
        <v>34.1</v>
      </c>
      <c r="W26" s="7">
        <v>9.9</v>
      </c>
      <c r="X26" s="7">
        <v>9.9</v>
      </c>
      <c r="Y26" s="7">
        <v>1183.6</v>
      </c>
      <c r="Z26" s="7">
        <v>1014.4</v>
      </c>
      <c r="AA26" s="7">
        <v>1287.9</v>
      </c>
      <c r="AB26" s="7">
        <v>1134.4</v>
      </c>
      <c r="AC26" s="7">
        <v>536.2</v>
      </c>
      <c r="AD26" s="7">
        <v>220.4</v>
      </c>
      <c r="AE26" s="7">
        <v>2.3</v>
      </c>
      <c r="AF26" s="38">
        <v>0.2</v>
      </c>
      <c r="AG26" s="37">
        <v>2</v>
      </c>
    </row>
    <row r="27" spans="1:33" ht="30" customHeight="1">
      <c r="A27" s="13"/>
      <c r="B27" s="3">
        <v>3</v>
      </c>
      <c r="C27" s="34"/>
      <c r="D27" s="5">
        <v>27775</v>
      </c>
      <c r="E27" s="5">
        <v>21080</v>
      </c>
      <c r="F27" s="6">
        <v>5211</v>
      </c>
      <c r="G27" s="6">
        <v>5365</v>
      </c>
      <c r="H27" s="6">
        <v>676</v>
      </c>
      <c r="I27" s="6">
        <v>123</v>
      </c>
      <c r="J27" s="6">
        <v>14916</v>
      </c>
      <c r="K27" s="6">
        <v>16105</v>
      </c>
      <c r="L27" s="5">
        <v>6695</v>
      </c>
      <c r="M27" s="6">
        <v>90</v>
      </c>
      <c r="N27" s="5">
        <v>28</v>
      </c>
      <c r="O27" s="7">
        <v>2249</v>
      </c>
      <c r="P27" s="7">
        <v>1578</v>
      </c>
      <c r="Q27" s="7">
        <v>1706.9</v>
      </c>
      <c r="R27" s="7">
        <v>1358.9</v>
      </c>
      <c r="S27" s="7">
        <v>434.4</v>
      </c>
      <c r="T27" s="7">
        <v>291</v>
      </c>
      <c r="U27" s="7">
        <v>54.7</v>
      </c>
      <c r="V27" s="7">
        <v>33.3</v>
      </c>
      <c r="W27" s="7">
        <v>10</v>
      </c>
      <c r="X27" s="7">
        <v>9.6</v>
      </c>
      <c r="Y27" s="7">
        <v>1207.8</v>
      </c>
      <c r="Z27" s="7">
        <v>1017.5</v>
      </c>
      <c r="AA27" s="7">
        <v>1304</v>
      </c>
      <c r="AB27" s="7">
        <v>1137.4</v>
      </c>
      <c r="AC27" s="7">
        <v>542.1</v>
      </c>
      <c r="AD27" s="7">
        <v>219.1</v>
      </c>
      <c r="AE27" s="7">
        <v>2.3</v>
      </c>
      <c r="AF27" s="38">
        <v>0.2</v>
      </c>
      <c r="AG27" s="37">
        <v>3</v>
      </c>
    </row>
    <row r="28" spans="1:33" ht="19.5" customHeight="1">
      <c r="A28" s="13"/>
      <c r="B28" s="3">
        <v>4</v>
      </c>
      <c r="C28" s="34"/>
      <c r="D28" s="5">
        <v>27934</v>
      </c>
      <c r="E28" s="5">
        <v>21210</v>
      </c>
      <c r="F28" s="6">
        <v>5231</v>
      </c>
      <c r="G28" s="6">
        <v>5365</v>
      </c>
      <c r="H28" s="6">
        <v>572</v>
      </c>
      <c r="I28" s="6">
        <v>118</v>
      </c>
      <c r="J28" s="6">
        <v>15155</v>
      </c>
      <c r="K28" s="6">
        <v>16235</v>
      </c>
      <c r="L28" s="5">
        <v>6724</v>
      </c>
      <c r="M28" s="6">
        <v>96</v>
      </c>
      <c r="N28" s="5">
        <v>28</v>
      </c>
      <c r="O28" s="7">
        <v>2265.5</v>
      </c>
      <c r="P28" s="7">
        <v>1572.7</v>
      </c>
      <c r="Q28" s="7">
        <v>1720.2</v>
      </c>
      <c r="R28" s="7">
        <v>1355.3</v>
      </c>
      <c r="S28" s="7">
        <v>435.1</v>
      </c>
      <c r="T28" s="7">
        <v>290.9</v>
      </c>
      <c r="U28" s="7">
        <v>46.4</v>
      </c>
      <c r="V28" s="7">
        <v>31.8</v>
      </c>
      <c r="W28" s="7">
        <v>9.6</v>
      </c>
      <c r="X28" s="7">
        <v>9.1</v>
      </c>
      <c r="Y28" s="7">
        <v>1229.1</v>
      </c>
      <c r="Z28" s="7">
        <v>1016.2</v>
      </c>
      <c r="AA28" s="7">
        <v>1320.8</v>
      </c>
      <c r="AB28" s="7">
        <v>1134.4</v>
      </c>
      <c r="AC28" s="7">
        <v>545.3</v>
      </c>
      <c r="AD28" s="7">
        <v>217.4</v>
      </c>
      <c r="AE28" s="7">
        <v>2.3</v>
      </c>
      <c r="AF28" s="38">
        <v>0.2</v>
      </c>
      <c r="AG28" s="37">
        <v>4</v>
      </c>
    </row>
    <row r="29" spans="1:33" ht="19.5" customHeight="1">
      <c r="A29" s="13"/>
      <c r="B29" s="3">
        <v>5</v>
      </c>
      <c r="C29" s="34"/>
      <c r="D29" s="5">
        <v>27859</v>
      </c>
      <c r="E29" s="5">
        <v>21390</v>
      </c>
      <c r="F29" s="6">
        <v>5231</v>
      </c>
      <c r="G29" s="6">
        <v>5521</v>
      </c>
      <c r="H29" s="6">
        <v>572</v>
      </c>
      <c r="I29" s="6">
        <v>118</v>
      </c>
      <c r="J29" s="6">
        <v>15179</v>
      </c>
      <c r="K29" s="6">
        <v>16259</v>
      </c>
      <c r="L29" s="5">
        <v>6469</v>
      </c>
      <c r="M29" s="6">
        <v>95</v>
      </c>
      <c r="N29" s="5">
        <v>28</v>
      </c>
      <c r="O29" s="7">
        <v>2261.3</v>
      </c>
      <c r="P29" s="7">
        <v>1559.8</v>
      </c>
      <c r="Q29" s="7">
        <v>1736.2</v>
      </c>
      <c r="R29" s="7">
        <v>1347.3</v>
      </c>
      <c r="S29" s="7">
        <v>448.1</v>
      </c>
      <c r="T29" s="7">
        <v>290.5</v>
      </c>
      <c r="U29" s="7">
        <v>46.4</v>
      </c>
      <c r="V29" s="7">
        <v>29.7</v>
      </c>
      <c r="W29" s="7">
        <v>9.6</v>
      </c>
      <c r="X29" s="7">
        <v>8.9</v>
      </c>
      <c r="Y29" s="7">
        <v>1232.1</v>
      </c>
      <c r="Z29" s="7">
        <v>1011.2</v>
      </c>
      <c r="AA29" s="7">
        <v>1319.7</v>
      </c>
      <c r="AB29" s="7">
        <v>1126.6</v>
      </c>
      <c r="AC29" s="7">
        <v>525.1</v>
      </c>
      <c r="AD29" s="7">
        <v>212.1</v>
      </c>
      <c r="AE29" s="7">
        <v>2.3</v>
      </c>
      <c r="AF29" s="38">
        <v>0.2</v>
      </c>
      <c r="AG29" s="37">
        <v>5</v>
      </c>
    </row>
    <row r="30" spans="1:33" ht="19.5" customHeight="1">
      <c r="A30" s="13"/>
      <c r="B30" s="3">
        <v>6</v>
      </c>
      <c r="C30" s="34"/>
      <c r="D30" s="5">
        <v>27755</v>
      </c>
      <c r="E30" s="5">
        <v>21368</v>
      </c>
      <c r="F30" s="6">
        <v>5231</v>
      </c>
      <c r="G30" s="6">
        <v>5561</v>
      </c>
      <c r="H30" s="6">
        <v>572</v>
      </c>
      <c r="I30" s="6">
        <v>118</v>
      </c>
      <c r="J30" s="6">
        <v>15117</v>
      </c>
      <c r="K30" s="6">
        <v>16197</v>
      </c>
      <c r="L30" s="5">
        <v>6387</v>
      </c>
      <c r="M30" s="6">
        <v>95</v>
      </c>
      <c r="N30" s="5">
        <v>28</v>
      </c>
      <c r="O30" s="7">
        <v>2252.8</v>
      </c>
      <c r="P30" s="7">
        <v>1551.1</v>
      </c>
      <c r="Q30" s="7">
        <v>1734.4</v>
      </c>
      <c r="R30" s="7">
        <v>1341.3</v>
      </c>
      <c r="S30" s="7">
        <v>451.4</v>
      </c>
      <c r="T30" s="7">
        <v>290.2</v>
      </c>
      <c r="U30" s="7">
        <v>46.4</v>
      </c>
      <c r="V30" s="7">
        <v>28.3</v>
      </c>
      <c r="W30" s="7">
        <v>9.6</v>
      </c>
      <c r="X30" s="7">
        <v>15.3</v>
      </c>
      <c r="Y30" s="7">
        <v>1227</v>
      </c>
      <c r="Z30" s="7">
        <v>1007.5</v>
      </c>
      <c r="AA30" s="7">
        <v>1314.7</v>
      </c>
      <c r="AB30" s="7">
        <v>1121.5</v>
      </c>
      <c r="AC30" s="7">
        <v>518.4</v>
      </c>
      <c r="AD30" s="7">
        <v>209.8</v>
      </c>
      <c r="AE30" s="7">
        <v>2.3</v>
      </c>
      <c r="AF30" s="38">
        <v>0.2</v>
      </c>
      <c r="AG30" s="37">
        <v>6</v>
      </c>
    </row>
    <row r="31" spans="1:33" ht="19.5" customHeight="1">
      <c r="A31" s="26"/>
      <c r="B31" s="3">
        <v>7</v>
      </c>
      <c r="C31" s="34"/>
      <c r="D31" s="5">
        <v>27815</v>
      </c>
      <c r="E31" s="5">
        <v>21344</v>
      </c>
      <c r="F31" s="6">
        <v>5216</v>
      </c>
      <c r="G31" s="6">
        <v>5561</v>
      </c>
      <c r="H31" s="6">
        <v>484</v>
      </c>
      <c r="I31" s="6">
        <v>95</v>
      </c>
      <c r="J31" s="6">
        <v>15204</v>
      </c>
      <c r="K31" s="6">
        <v>16176</v>
      </c>
      <c r="L31" s="5">
        <v>6471</v>
      </c>
      <c r="M31" s="6">
        <v>95</v>
      </c>
      <c r="N31" s="5">
        <v>9</v>
      </c>
      <c r="O31" s="7">
        <v>2259</v>
      </c>
      <c r="P31" s="7">
        <v>1399.2</v>
      </c>
      <c r="Q31" s="7">
        <v>1733.5</v>
      </c>
      <c r="R31" s="7">
        <v>1329.9</v>
      </c>
      <c r="S31" s="7">
        <v>451.6</v>
      </c>
      <c r="T31" s="7">
        <v>288.1</v>
      </c>
      <c r="U31" s="7">
        <v>39.3</v>
      </c>
      <c r="V31" s="7">
        <v>26.4</v>
      </c>
      <c r="W31" s="7">
        <v>7.7</v>
      </c>
      <c r="X31" s="7">
        <v>7.9</v>
      </c>
      <c r="Y31" s="7">
        <v>1234.8</v>
      </c>
      <c r="Z31" s="7">
        <v>1000.6</v>
      </c>
      <c r="AA31" s="7">
        <v>1313.7</v>
      </c>
      <c r="AB31" s="7">
        <v>1111.6</v>
      </c>
      <c r="AC31" s="7">
        <v>525.5</v>
      </c>
      <c r="AD31" s="7">
        <v>206.5</v>
      </c>
      <c r="AE31" s="7">
        <v>0.7</v>
      </c>
      <c r="AF31" s="38">
        <v>0.2</v>
      </c>
      <c r="AG31" s="37">
        <v>7</v>
      </c>
    </row>
    <row r="32" spans="1:33" ht="30" customHeight="1">
      <c r="A32" s="13"/>
      <c r="B32" s="3">
        <v>8</v>
      </c>
      <c r="C32" s="34"/>
      <c r="D32" s="5">
        <v>27950</v>
      </c>
      <c r="E32" s="5">
        <v>21451</v>
      </c>
      <c r="F32" s="6">
        <v>5591</v>
      </c>
      <c r="G32" s="6">
        <v>5560</v>
      </c>
      <c r="H32" s="6">
        <v>534</v>
      </c>
      <c r="I32" s="6">
        <v>95</v>
      </c>
      <c r="J32" s="6">
        <v>15262</v>
      </c>
      <c r="K32" s="6">
        <v>16281</v>
      </c>
      <c r="L32" s="5">
        <v>6499</v>
      </c>
      <c r="M32" s="6">
        <v>120</v>
      </c>
      <c r="N32" s="5">
        <v>9</v>
      </c>
      <c r="O32" s="7">
        <v>2272.4</v>
      </c>
      <c r="P32" s="7">
        <v>1518.6</v>
      </c>
      <c r="Q32" s="7">
        <v>1744.1</v>
      </c>
      <c r="R32" s="7">
        <v>1322.6</v>
      </c>
      <c r="S32" s="7">
        <v>452.1</v>
      </c>
      <c r="T32" s="7">
        <v>286.7</v>
      </c>
      <c r="U32" s="7">
        <v>43.4</v>
      </c>
      <c r="V32" s="7">
        <v>24.8</v>
      </c>
      <c r="W32" s="7">
        <v>7.7</v>
      </c>
      <c r="X32" s="7">
        <v>7.7</v>
      </c>
      <c r="Y32" s="7">
        <v>1240.9</v>
      </c>
      <c r="Z32" s="7">
        <v>1003.3</v>
      </c>
      <c r="AA32" s="7">
        <v>1323.7</v>
      </c>
      <c r="AB32" s="7">
        <v>1112.2</v>
      </c>
      <c r="AC32" s="7">
        <v>528.4</v>
      </c>
      <c r="AD32" s="7">
        <v>196.1</v>
      </c>
      <c r="AE32" s="7">
        <v>0.7</v>
      </c>
      <c r="AF32" s="38">
        <v>0.1</v>
      </c>
      <c r="AG32" s="37">
        <v>8</v>
      </c>
    </row>
    <row r="33" spans="1:33" ht="19.5" customHeight="1">
      <c r="A33" s="13"/>
      <c r="B33" s="3">
        <v>9</v>
      </c>
      <c r="C33" s="34"/>
      <c r="D33" s="5">
        <v>27901</v>
      </c>
      <c r="E33" s="5">
        <v>21382</v>
      </c>
      <c r="F33" s="6">
        <v>5291</v>
      </c>
      <c r="G33" s="6">
        <v>5560</v>
      </c>
      <c r="H33" s="6">
        <v>463</v>
      </c>
      <c r="I33" s="6">
        <v>95</v>
      </c>
      <c r="J33" s="6">
        <v>15264</v>
      </c>
      <c r="K33" s="6">
        <v>16212</v>
      </c>
      <c r="L33" s="5">
        <v>6519</v>
      </c>
      <c r="M33" s="6">
        <v>120</v>
      </c>
      <c r="N33" s="5">
        <v>9</v>
      </c>
      <c r="O33" s="7">
        <v>2270.2</v>
      </c>
      <c r="P33" s="7">
        <v>1506.4</v>
      </c>
      <c r="Q33" s="7">
        <v>1739.8</v>
      </c>
      <c r="R33" s="7">
        <v>1316.3</v>
      </c>
      <c r="S33" s="7">
        <v>452.4</v>
      </c>
      <c r="T33" s="7">
        <v>285.2</v>
      </c>
      <c r="U33" s="7">
        <v>37.7</v>
      </c>
      <c r="V33" s="7">
        <v>23.4</v>
      </c>
      <c r="W33" s="7">
        <v>7.7</v>
      </c>
      <c r="X33" s="7">
        <v>7.5</v>
      </c>
      <c r="Y33" s="7">
        <v>1242</v>
      </c>
      <c r="Z33" s="7">
        <v>1000.4</v>
      </c>
      <c r="AA33" s="7">
        <v>1319.1</v>
      </c>
      <c r="AB33" s="7">
        <v>1108.6</v>
      </c>
      <c r="AC33" s="7">
        <v>530.3</v>
      </c>
      <c r="AD33" s="7">
        <v>190</v>
      </c>
      <c r="AE33" s="7">
        <v>0.7</v>
      </c>
      <c r="AF33" s="38">
        <v>0.1</v>
      </c>
      <c r="AG33" s="37">
        <v>9</v>
      </c>
    </row>
    <row r="34" spans="1:33" ht="19.5" customHeight="1">
      <c r="A34" s="13"/>
      <c r="B34" s="3">
        <v>10</v>
      </c>
      <c r="C34" s="34"/>
      <c r="D34" s="5">
        <v>27617</v>
      </c>
      <c r="E34" s="5">
        <v>21395</v>
      </c>
      <c r="F34" s="6">
        <v>5292</v>
      </c>
      <c r="G34" s="6">
        <v>5560</v>
      </c>
      <c r="H34" s="6">
        <v>463</v>
      </c>
      <c r="I34" s="6">
        <v>95</v>
      </c>
      <c r="J34" s="6">
        <v>15277</v>
      </c>
      <c r="K34" s="6">
        <v>16225</v>
      </c>
      <c r="L34" s="5">
        <v>6222</v>
      </c>
      <c r="M34" s="6">
        <v>118</v>
      </c>
      <c r="N34" s="5">
        <v>9</v>
      </c>
      <c r="O34" s="7">
        <v>2249</v>
      </c>
      <c r="P34" s="7">
        <v>1495.8</v>
      </c>
      <c r="Q34" s="7">
        <v>1742.3</v>
      </c>
      <c r="R34" s="7">
        <v>1309.6</v>
      </c>
      <c r="S34" s="7">
        <v>452.8</v>
      </c>
      <c r="T34" s="7">
        <v>284</v>
      </c>
      <c r="U34" s="7">
        <v>37.7</v>
      </c>
      <c r="V34" s="7">
        <v>21.5</v>
      </c>
      <c r="W34" s="7">
        <v>7.7</v>
      </c>
      <c r="X34" s="7">
        <v>7.3</v>
      </c>
      <c r="Y34" s="7">
        <v>1244.1</v>
      </c>
      <c r="Z34" s="7">
        <v>996.8</v>
      </c>
      <c r="AA34" s="7">
        <v>1321.3</v>
      </c>
      <c r="AB34" s="7">
        <v>1103.1</v>
      </c>
      <c r="AC34" s="7">
        <v>506.7</v>
      </c>
      <c r="AD34" s="7">
        <v>186.2</v>
      </c>
      <c r="AE34" s="7">
        <v>0.7</v>
      </c>
      <c r="AF34" s="38">
        <v>0.1</v>
      </c>
      <c r="AG34" s="37">
        <v>10</v>
      </c>
    </row>
    <row r="35" spans="1:33" ht="19.5" customHeight="1">
      <c r="A35" s="13"/>
      <c r="B35" s="3">
        <v>11</v>
      </c>
      <c r="C35" s="34"/>
      <c r="D35" s="5">
        <v>27198</v>
      </c>
      <c r="E35" s="5">
        <v>21237</v>
      </c>
      <c r="F35" s="6">
        <v>5281</v>
      </c>
      <c r="G35" s="6">
        <v>5548</v>
      </c>
      <c r="H35" s="6">
        <v>463</v>
      </c>
      <c r="I35" s="6">
        <v>76</v>
      </c>
      <c r="J35" s="6">
        <v>15150</v>
      </c>
      <c r="K35" s="6">
        <v>16079</v>
      </c>
      <c r="L35" s="5">
        <v>5961</v>
      </c>
      <c r="M35" s="6">
        <v>101</v>
      </c>
      <c r="N35" s="5">
        <v>9</v>
      </c>
      <c r="O35" s="7">
        <v>2218.4</v>
      </c>
      <c r="P35" s="7">
        <v>1477.9</v>
      </c>
      <c r="Q35" s="7">
        <v>1732.2</v>
      </c>
      <c r="R35" s="7">
        <v>1301</v>
      </c>
      <c r="S35" s="7">
        <v>452.5</v>
      </c>
      <c r="T35" s="7">
        <v>282.9</v>
      </c>
      <c r="U35" s="7">
        <v>37.8</v>
      </c>
      <c r="V35" s="7">
        <v>19.6</v>
      </c>
      <c r="W35" s="7">
        <v>6.2</v>
      </c>
      <c r="X35" s="7">
        <v>2.6</v>
      </c>
      <c r="Y35" s="7">
        <v>1235.7</v>
      </c>
      <c r="Z35" s="7">
        <v>995.9</v>
      </c>
      <c r="AA35" s="7">
        <v>1311.5</v>
      </c>
      <c r="AB35" s="7">
        <v>1095.1</v>
      </c>
      <c r="AC35" s="7">
        <v>486.2</v>
      </c>
      <c r="AD35" s="7">
        <v>176.9</v>
      </c>
      <c r="AE35" s="7">
        <v>0.7</v>
      </c>
      <c r="AF35" s="38">
        <v>0.1</v>
      </c>
      <c r="AG35" s="37">
        <v>11</v>
      </c>
    </row>
    <row r="36" spans="1:33" ht="19.5" customHeight="1">
      <c r="A36" s="13"/>
      <c r="B36" s="3">
        <v>12</v>
      </c>
      <c r="C36" s="34"/>
      <c r="D36" s="5">
        <v>27115</v>
      </c>
      <c r="E36" s="5">
        <v>21245</v>
      </c>
      <c r="F36" s="6">
        <v>5028</v>
      </c>
      <c r="G36" s="6">
        <v>5548</v>
      </c>
      <c r="H36" s="6">
        <v>305</v>
      </c>
      <c r="I36" s="6">
        <v>34</v>
      </c>
      <c r="J36" s="6">
        <v>15358</v>
      </c>
      <c r="K36" s="6">
        <v>16087</v>
      </c>
      <c r="L36" s="5">
        <v>5870</v>
      </c>
      <c r="M36" s="6">
        <v>103</v>
      </c>
      <c r="N36" s="5">
        <v>9</v>
      </c>
      <c r="O36" s="7">
        <v>2220.5</v>
      </c>
      <c r="P36" s="7">
        <v>1468.6</v>
      </c>
      <c r="Q36" s="7">
        <v>1739.8</v>
      </c>
      <c r="R36" s="7">
        <v>1297.8</v>
      </c>
      <c r="S36" s="7">
        <v>454.3</v>
      </c>
      <c r="T36" s="7">
        <v>282.2</v>
      </c>
      <c r="U36" s="7">
        <v>25</v>
      </c>
      <c r="V36" s="7">
        <v>17.8</v>
      </c>
      <c r="W36" s="7">
        <v>2.8</v>
      </c>
      <c r="X36" s="7">
        <v>1.9</v>
      </c>
      <c r="Y36" s="7">
        <v>1257.7</v>
      </c>
      <c r="Z36" s="7">
        <v>995.9</v>
      </c>
      <c r="AA36" s="7">
        <v>1317.4</v>
      </c>
      <c r="AB36" s="7">
        <v>1093.4</v>
      </c>
      <c r="AC36" s="7">
        <v>480.7</v>
      </c>
      <c r="AD36" s="7">
        <v>170.8</v>
      </c>
      <c r="AE36" s="7">
        <v>0.7</v>
      </c>
      <c r="AF36" s="38">
        <v>0.1</v>
      </c>
      <c r="AG36" s="37">
        <v>12</v>
      </c>
    </row>
    <row r="37" spans="1:33" ht="30" customHeight="1">
      <c r="A37" s="13"/>
      <c r="B37" s="3">
        <v>13</v>
      </c>
      <c r="C37" s="34"/>
      <c r="D37" s="5">
        <v>26820</v>
      </c>
      <c r="E37" s="5">
        <v>20964</v>
      </c>
      <c r="F37" s="6">
        <v>4952</v>
      </c>
      <c r="G37" s="6">
        <v>5384</v>
      </c>
      <c r="H37" s="6">
        <v>214</v>
      </c>
      <c r="I37" s="6">
        <v>30</v>
      </c>
      <c r="J37" s="6">
        <v>15336</v>
      </c>
      <c r="K37" s="6">
        <v>15970</v>
      </c>
      <c r="L37" s="5">
        <v>5856</v>
      </c>
      <c r="M37" s="6">
        <v>103</v>
      </c>
      <c r="N37" s="5">
        <v>9</v>
      </c>
      <c r="O37" s="7">
        <v>2196.6</v>
      </c>
      <c r="P37" s="7">
        <v>1458.4</v>
      </c>
      <c r="Q37" s="7">
        <v>1717</v>
      </c>
      <c r="R37" s="7">
        <v>1293.7</v>
      </c>
      <c r="S37" s="7">
        <v>441</v>
      </c>
      <c r="T37" s="7">
        <v>280.8</v>
      </c>
      <c r="U37" s="7">
        <v>17.5</v>
      </c>
      <c r="V37" s="7">
        <v>16.4</v>
      </c>
      <c r="W37" s="7">
        <v>2.5</v>
      </c>
      <c r="X37" s="7">
        <v>1.6</v>
      </c>
      <c r="Y37" s="7">
        <v>1256</v>
      </c>
      <c r="Z37" s="7">
        <v>995</v>
      </c>
      <c r="AA37" s="7">
        <v>1307.9</v>
      </c>
      <c r="AB37" s="7">
        <v>1089.1</v>
      </c>
      <c r="AC37" s="7">
        <v>479.6</v>
      </c>
      <c r="AD37" s="7">
        <v>164.6</v>
      </c>
      <c r="AE37" s="7">
        <v>0.7</v>
      </c>
      <c r="AF37" s="38">
        <v>0.1</v>
      </c>
      <c r="AG37" s="37">
        <v>13</v>
      </c>
    </row>
    <row r="38" spans="1:33" s="1" customFormat="1" ht="19.5" customHeight="1">
      <c r="A38" s="2"/>
      <c r="B38" s="3">
        <v>14</v>
      </c>
      <c r="C38" s="4"/>
      <c r="D38" s="5">
        <v>26570</v>
      </c>
      <c r="E38" s="5">
        <v>20974</v>
      </c>
      <c r="F38" s="6">
        <v>4905</v>
      </c>
      <c r="G38" s="6">
        <v>5440</v>
      </c>
      <c r="H38" s="6">
        <v>176</v>
      </c>
      <c r="I38" s="6">
        <v>38</v>
      </c>
      <c r="J38" s="6">
        <v>15320</v>
      </c>
      <c r="K38" s="6">
        <v>15924</v>
      </c>
      <c r="L38" s="5">
        <v>5631</v>
      </c>
      <c r="M38" s="14">
        <v>103</v>
      </c>
      <c r="N38" s="5">
        <v>9</v>
      </c>
      <c r="O38" s="7">
        <v>2179.7</v>
      </c>
      <c r="P38" s="7">
        <v>1443.3</v>
      </c>
      <c r="Q38" s="7">
        <v>1720.6</v>
      </c>
      <c r="R38" s="7">
        <v>1289</v>
      </c>
      <c r="S38" s="7">
        <v>446.3</v>
      </c>
      <c r="T38" s="7">
        <v>279.3</v>
      </c>
      <c r="U38" s="7">
        <v>14.4</v>
      </c>
      <c r="V38" s="7">
        <v>13.8</v>
      </c>
      <c r="W38" s="7">
        <v>3.1</v>
      </c>
      <c r="X38" s="7">
        <v>1.5</v>
      </c>
      <c r="Y38" s="7">
        <v>1256.8</v>
      </c>
      <c r="Z38" s="7">
        <v>994.4</v>
      </c>
      <c r="AA38" s="7">
        <v>1306.3</v>
      </c>
      <c r="AB38" s="7">
        <v>1083.7</v>
      </c>
      <c r="AC38" s="15">
        <v>459.1</v>
      </c>
      <c r="AD38" s="15">
        <v>154.3</v>
      </c>
      <c r="AE38" s="15">
        <v>0.7</v>
      </c>
      <c r="AF38" s="16">
        <v>0.1</v>
      </c>
      <c r="AG38" s="37">
        <v>14</v>
      </c>
    </row>
    <row r="39" spans="1:33" s="1" customFormat="1" ht="19.5" customHeight="1">
      <c r="A39" s="2"/>
      <c r="B39" s="3">
        <v>15</v>
      </c>
      <c r="C39" s="4"/>
      <c r="D39" s="5">
        <v>26437</v>
      </c>
      <c r="E39" s="5">
        <v>21029</v>
      </c>
      <c r="F39" s="6">
        <v>4871</v>
      </c>
      <c r="G39" s="6">
        <v>5470</v>
      </c>
      <c r="H39" s="6">
        <v>170</v>
      </c>
      <c r="I39" s="6">
        <v>28</v>
      </c>
      <c r="J39" s="6">
        <v>15361</v>
      </c>
      <c r="K39" s="6">
        <v>15949</v>
      </c>
      <c r="L39" s="5">
        <v>5408</v>
      </c>
      <c r="M39" s="14">
        <v>101</v>
      </c>
      <c r="N39" s="5">
        <v>3</v>
      </c>
      <c r="O39" s="7">
        <v>2170.5</v>
      </c>
      <c r="P39" s="7">
        <v>1426.1</v>
      </c>
      <c r="Q39" s="7">
        <v>1726.5</v>
      </c>
      <c r="R39" s="7">
        <v>1278.9</v>
      </c>
      <c r="S39" s="7">
        <v>449.1</v>
      </c>
      <c r="T39" s="7">
        <v>277.7</v>
      </c>
      <c r="U39" s="7">
        <v>14</v>
      </c>
      <c r="V39" s="7">
        <v>11.4</v>
      </c>
      <c r="W39" s="7">
        <v>2.3</v>
      </c>
      <c r="X39" s="7">
        <v>1.4</v>
      </c>
      <c r="Y39" s="7">
        <v>1261.1</v>
      </c>
      <c r="Z39" s="7">
        <v>988.5</v>
      </c>
      <c r="AA39" s="7">
        <v>1309.4</v>
      </c>
      <c r="AB39" s="7">
        <v>1073</v>
      </c>
      <c r="AC39" s="15">
        <v>444</v>
      </c>
      <c r="AD39" s="15">
        <v>147.2</v>
      </c>
      <c r="AE39" s="15">
        <v>0.2</v>
      </c>
      <c r="AF39" s="16">
        <v>0.1</v>
      </c>
      <c r="AG39" s="37">
        <v>15</v>
      </c>
    </row>
    <row r="40" spans="1:33" s="1" customFormat="1" ht="19.5" customHeight="1">
      <c r="A40" s="2"/>
      <c r="B40" s="3">
        <v>16</v>
      </c>
      <c r="C40" s="4"/>
      <c r="D40" s="5">
        <v>26328</v>
      </c>
      <c r="E40" s="5">
        <v>20941</v>
      </c>
      <c r="F40" s="6">
        <v>4740</v>
      </c>
      <c r="G40" s="6">
        <v>5470</v>
      </c>
      <c r="H40" s="6">
        <v>170</v>
      </c>
      <c r="I40" s="6">
        <v>28</v>
      </c>
      <c r="J40" s="6">
        <v>15273</v>
      </c>
      <c r="K40" s="6">
        <v>15861</v>
      </c>
      <c r="L40" s="5">
        <v>5387</v>
      </c>
      <c r="M40" s="14">
        <v>99</v>
      </c>
      <c r="N40" s="5">
        <v>3</v>
      </c>
      <c r="O40" s="7">
        <v>2166.9</v>
      </c>
      <c r="P40" s="7">
        <v>1419.6</v>
      </c>
      <c r="Q40" s="7">
        <v>1723.5</v>
      </c>
      <c r="R40" s="7">
        <v>1277.8</v>
      </c>
      <c r="S40" s="7">
        <v>450.2</v>
      </c>
      <c r="T40" s="7">
        <v>278</v>
      </c>
      <c r="U40" s="7">
        <v>14</v>
      </c>
      <c r="V40" s="7">
        <v>10.4</v>
      </c>
      <c r="W40" s="7">
        <v>2.3</v>
      </c>
      <c r="X40" s="7">
        <v>1.3</v>
      </c>
      <c r="Y40" s="7">
        <v>1257</v>
      </c>
      <c r="Z40" s="7">
        <v>988.1</v>
      </c>
      <c r="AA40" s="7">
        <v>1305.4</v>
      </c>
      <c r="AB40" s="7">
        <v>1070.9</v>
      </c>
      <c r="AC40" s="15">
        <v>443.4</v>
      </c>
      <c r="AD40" s="15">
        <v>141.8</v>
      </c>
      <c r="AE40" s="15">
        <v>0.2</v>
      </c>
      <c r="AF40" s="16">
        <v>0.1</v>
      </c>
      <c r="AG40" s="37">
        <v>16</v>
      </c>
    </row>
    <row r="41" spans="1:33" ht="19.5" customHeight="1">
      <c r="A41" s="74">
        <v>17</v>
      </c>
      <c r="B41" s="74"/>
      <c r="C41" s="34"/>
      <c r="D41" s="5">
        <f>SUM(E41,L41)</f>
        <v>26120</v>
      </c>
      <c r="E41" s="5">
        <v>20976</v>
      </c>
      <c r="F41" s="6">
        <v>4684</v>
      </c>
      <c r="G41" s="6">
        <v>5460</v>
      </c>
      <c r="H41" s="6">
        <v>170</v>
      </c>
      <c r="I41" s="6">
        <v>44</v>
      </c>
      <c r="J41" s="6">
        <v>15302</v>
      </c>
      <c r="K41" s="6">
        <v>15906</v>
      </c>
      <c r="L41" s="5">
        <v>5144</v>
      </c>
      <c r="M41" s="14">
        <v>97</v>
      </c>
      <c r="N41" s="5">
        <v>3</v>
      </c>
      <c r="O41" s="46">
        <f aca="true" t="shared" si="0" ref="O41:P44">Q41+AC41</f>
        <v>2159.5</v>
      </c>
      <c r="P41" s="46">
        <f t="shared" si="0"/>
        <v>1407.6000000000001</v>
      </c>
      <c r="Q41" s="7">
        <v>1734.2</v>
      </c>
      <c r="R41" s="7">
        <v>1276.9</v>
      </c>
      <c r="S41" s="7">
        <v>451.4</v>
      </c>
      <c r="T41" s="7">
        <v>277.3</v>
      </c>
      <c r="U41" s="7">
        <v>14.1</v>
      </c>
      <c r="V41" s="7">
        <v>9.4</v>
      </c>
      <c r="W41" s="7">
        <v>3.6</v>
      </c>
      <c r="X41" s="7">
        <v>1.4</v>
      </c>
      <c r="Y41" s="7">
        <v>1265</v>
      </c>
      <c r="Z41" s="7">
        <v>988.9</v>
      </c>
      <c r="AA41" s="7">
        <v>1315</v>
      </c>
      <c r="AB41" s="7">
        <v>1072.9</v>
      </c>
      <c r="AC41" s="15">
        <v>425.3</v>
      </c>
      <c r="AD41" s="15">
        <v>130.7</v>
      </c>
      <c r="AE41" s="15">
        <v>0.2</v>
      </c>
      <c r="AF41" s="16">
        <v>0.1</v>
      </c>
      <c r="AG41" s="37">
        <v>17</v>
      </c>
    </row>
    <row r="42" spans="1:33" s="47" customFormat="1" ht="30" customHeight="1">
      <c r="A42" s="74">
        <v>18</v>
      </c>
      <c r="B42" s="74"/>
      <c r="C42" s="4"/>
      <c r="D42" s="5">
        <f>SUM(E42,L42)</f>
        <v>26023</v>
      </c>
      <c r="E42" s="5">
        <v>20983</v>
      </c>
      <c r="F42" s="6">
        <f>2094+2586</f>
        <v>4680</v>
      </c>
      <c r="G42" s="6">
        <v>5460</v>
      </c>
      <c r="H42" s="6">
        <v>170</v>
      </c>
      <c r="I42" s="6">
        <v>48</v>
      </c>
      <c r="J42" s="6">
        <v>12089</v>
      </c>
      <c r="K42" s="6">
        <v>15913</v>
      </c>
      <c r="L42" s="5">
        <v>5040</v>
      </c>
      <c r="M42" s="14">
        <f>26+72</f>
        <v>98</v>
      </c>
      <c r="N42" s="5">
        <v>3</v>
      </c>
      <c r="O42" s="46">
        <f t="shared" si="0"/>
        <v>2157.8</v>
      </c>
      <c r="P42" s="46">
        <f t="shared" si="0"/>
        <v>1398.1999999999998</v>
      </c>
      <c r="Q42" s="7">
        <v>1739.9</v>
      </c>
      <c r="R42" s="7">
        <v>1273.1</v>
      </c>
      <c r="S42" s="7">
        <v>420.4</v>
      </c>
      <c r="T42" s="7">
        <v>275.8</v>
      </c>
      <c r="U42" s="7">
        <v>14.1</v>
      </c>
      <c r="V42" s="7">
        <v>8.7</v>
      </c>
      <c r="W42" s="7">
        <v>4</v>
      </c>
      <c r="X42" s="7">
        <v>1.4</v>
      </c>
      <c r="Y42" s="7">
        <v>1002.4</v>
      </c>
      <c r="Z42" s="7">
        <v>713</v>
      </c>
      <c r="AA42" s="7">
        <v>1319.5</v>
      </c>
      <c r="AB42" s="7">
        <v>1069.8</v>
      </c>
      <c r="AC42" s="15">
        <v>417.9</v>
      </c>
      <c r="AD42" s="15">
        <v>125.1</v>
      </c>
      <c r="AE42" s="15">
        <v>0.2</v>
      </c>
      <c r="AF42" s="16">
        <v>0.1</v>
      </c>
      <c r="AG42" s="37">
        <v>18</v>
      </c>
    </row>
    <row r="43" spans="1:33" s="50" customFormat="1" ht="19.5" customHeight="1">
      <c r="A43" s="74">
        <v>19</v>
      </c>
      <c r="B43" s="74"/>
      <c r="C43" s="34"/>
      <c r="D43" s="51">
        <f>SUM(E43,L43)</f>
        <v>25807</v>
      </c>
      <c r="E43" s="5">
        <v>20877</v>
      </c>
      <c r="F43" s="6">
        <f>2094+2526</f>
        <v>4620</v>
      </c>
      <c r="G43" s="6">
        <v>5398</v>
      </c>
      <c r="H43" s="6">
        <v>150</v>
      </c>
      <c r="I43" s="6">
        <v>44</v>
      </c>
      <c r="J43" s="6">
        <v>12148</v>
      </c>
      <c r="K43" s="6">
        <v>15809</v>
      </c>
      <c r="L43" s="5">
        <v>4930</v>
      </c>
      <c r="M43" s="14">
        <v>98</v>
      </c>
      <c r="N43" s="5">
        <v>3</v>
      </c>
      <c r="O43" s="46">
        <f>Q43+AC43</f>
        <v>2145.2000000000003</v>
      </c>
      <c r="P43" s="46">
        <f>R43+AD43</f>
        <v>1389.4</v>
      </c>
      <c r="Q43" s="7">
        <v>1735.4</v>
      </c>
      <c r="R43" s="7">
        <v>1268</v>
      </c>
      <c r="S43" s="7">
        <v>448.7</v>
      </c>
      <c r="T43" s="7">
        <v>274.9</v>
      </c>
      <c r="U43" s="7">
        <v>12.5</v>
      </c>
      <c r="V43" s="7">
        <v>8.3</v>
      </c>
      <c r="W43" s="7">
        <v>3.7</v>
      </c>
      <c r="X43" s="7">
        <v>1.4</v>
      </c>
      <c r="Y43" s="7">
        <v>1009.8</v>
      </c>
      <c r="Z43" s="7">
        <v>714.7</v>
      </c>
      <c r="AA43" s="7">
        <v>1314.1</v>
      </c>
      <c r="AB43" s="7">
        <v>1065.4</v>
      </c>
      <c r="AC43" s="15">
        <v>409.8</v>
      </c>
      <c r="AD43" s="15">
        <v>121.4</v>
      </c>
      <c r="AE43" s="15">
        <v>0.2</v>
      </c>
      <c r="AF43" s="16">
        <v>0.1</v>
      </c>
      <c r="AG43" s="37">
        <v>19</v>
      </c>
    </row>
    <row r="44" spans="1:33" s="1" customFormat="1" ht="19.5" customHeight="1">
      <c r="A44" s="55">
        <v>20</v>
      </c>
      <c r="B44" s="55"/>
      <c r="C44" s="8"/>
      <c r="D44" s="9">
        <f>SUM(E44,L44)</f>
        <v>25570</v>
      </c>
      <c r="E44" s="10">
        <v>20847</v>
      </c>
      <c r="F44" s="10">
        <v>4590</v>
      </c>
      <c r="G44" s="10">
        <v>5367</v>
      </c>
      <c r="H44" s="10">
        <v>150</v>
      </c>
      <c r="I44" s="10">
        <v>44</v>
      </c>
      <c r="J44" s="10">
        <v>12117</v>
      </c>
      <c r="K44" s="10">
        <v>15780</v>
      </c>
      <c r="L44" s="10">
        <v>4723</v>
      </c>
      <c r="M44" s="17">
        <v>98</v>
      </c>
      <c r="N44" s="10">
        <v>3</v>
      </c>
      <c r="O44" s="18">
        <f t="shared" si="0"/>
        <v>2130.9</v>
      </c>
      <c r="P44" s="18">
        <f t="shared" si="0"/>
        <v>1375.2</v>
      </c>
      <c r="Q44" s="11">
        <v>1737.3</v>
      </c>
      <c r="R44" s="11">
        <v>1260.4</v>
      </c>
      <c r="S44" s="11">
        <v>447.3</v>
      </c>
      <c r="T44" s="11">
        <v>273.6</v>
      </c>
      <c r="U44" s="11">
        <v>12.5</v>
      </c>
      <c r="V44" s="11">
        <v>7.4</v>
      </c>
      <c r="W44" s="11">
        <v>3.7</v>
      </c>
      <c r="X44" s="11">
        <v>1.4</v>
      </c>
      <c r="Y44" s="11">
        <v>1009.8</v>
      </c>
      <c r="Z44" s="11">
        <v>712.2</v>
      </c>
      <c r="AA44" s="11">
        <v>1315</v>
      </c>
      <c r="AB44" s="11">
        <v>1057.9</v>
      </c>
      <c r="AC44" s="19">
        <v>393.6</v>
      </c>
      <c r="AD44" s="19">
        <v>114.8</v>
      </c>
      <c r="AE44" s="19">
        <v>0.2</v>
      </c>
      <c r="AF44" s="52">
        <v>0.1</v>
      </c>
      <c r="AG44" s="39">
        <v>20</v>
      </c>
    </row>
    <row r="45" spans="1:33" ht="18.75" customHeight="1">
      <c r="A45" s="40" t="s">
        <v>37</v>
      </c>
      <c r="B45" s="28"/>
      <c r="C45" s="40"/>
      <c r="D45" s="40"/>
      <c r="E45" s="41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0"/>
    </row>
    <row r="46" spans="1:33" ht="18.75" customHeight="1">
      <c r="A46" s="40" t="s">
        <v>51</v>
      </c>
      <c r="B46" s="28"/>
      <c r="C46" s="40"/>
      <c r="D46" s="40"/>
      <c r="E46" s="4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41"/>
      <c r="AG46" s="40"/>
    </row>
  </sheetData>
  <sheetProtection/>
  <mergeCells count="33">
    <mergeCell ref="AG4:AG8"/>
    <mergeCell ref="S6:T7"/>
    <mergeCell ref="U6:V7"/>
    <mergeCell ref="Y6:Z7"/>
    <mergeCell ref="AC5:AD7"/>
    <mergeCell ref="L6:L8"/>
    <mergeCell ref="O4:AF4"/>
    <mergeCell ref="AA6:AB7"/>
    <mergeCell ref="M7:M8"/>
    <mergeCell ref="A44:B44"/>
    <mergeCell ref="E1:AA2"/>
    <mergeCell ref="D4:N4"/>
    <mergeCell ref="Q5:AB5"/>
    <mergeCell ref="A4:C8"/>
    <mergeCell ref="K6:K8"/>
    <mergeCell ref="L5:M5"/>
    <mergeCell ref="H6:H8"/>
    <mergeCell ref="J6:J8"/>
    <mergeCell ref="A42:B42"/>
    <mergeCell ref="N5:N8"/>
    <mergeCell ref="AE5:AF7"/>
    <mergeCell ref="F7:F8"/>
    <mergeCell ref="O5:P7"/>
    <mergeCell ref="W6:X7"/>
    <mergeCell ref="Q6:R7"/>
    <mergeCell ref="A43:B43"/>
    <mergeCell ref="A41:B41"/>
    <mergeCell ref="A1:D1"/>
    <mergeCell ref="G6:G8"/>
    <mergeCell ref="D5:D8"/>
    <mergeCell ref="I6:I8"/>
    <mergeCell ref="E5:K5"/>
    <mergeCell ref="E6:E8"/>
  </mergeCells>
  <printOptions horizontalCentered="1"/>
  <pageMargins left="0.5905511811023623" right="0.5905511811023623" top="0.7874015748031497" bottom="0.7874015748031497" header="0" footer="0"/>
  <pageSetup blackAndWhite="1" fitToHeight="1" fitToWidth="1" horizontalDpi="600" verticalDpi="600" orientation="landscape" paperSize="9" scale="55" r:id="rId1"/>
  <ignoredErrors>
    <ignoredError sqref="D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2010-11-01T02:13:11Z</cp:lastPrinted>
  <dcterms:created xsi:type="dcterms:W3CDTF">2002-01-07T05:49:56Z</dcterms:created>
  <dcterms:modified xsi:type="dcterms:W3CDTF">2010-11-01T02:13:24Z</dcterms:modified>
  <cp:category/>
  <cp:version/>
  <cp:contentType/>
  <cp:contentStatus/>
</cp:coreProperties>
</file>