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52" sheetId="1" r:id="rId1"/>
  </sheets>
  <definedNames>
    <definedName name="_xlnm.Print_Area" localSheetId="0">'j52'!$A$1:$T$40</definedName>
  </definedNames>
  <calcPr fullCalcOnLoad="1"/>
</workbook>
</file>

<file path=xl/sharedStrings.xml><?xml version="1.0" encoding="utf-8"?>
<sst xmlns="http://schemas.openxmlformats.org/spreadsheetml/2006/main" count="39" uniqueCount="23">
  <si>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</si>
  <si>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</si>
  <si>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</si>
  <si>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</si>
  <si>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</si>
  <si>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</si>
  <si>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</si>
  <si>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</si>
  <si>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</si>
  <si>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</si>
  <si>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婚　　姻　　率</t>
  </si>
  <si>
    <t>婚姻件数</t>
  </si>
  <si>
    <t>夫</t>
  </si>
  <si>
    <t>妻</t>
  </si>
  <si>
    <t>平　均　初　婚　年　齢</t>
  </si>
  <si>
    <t>初婚・再婚の別</t>
  </si>
  <si>
    <t>初婚</t>
  </si>
  <si>
    <t>再婚</t>
  </si>
  <si>
    <t>総件数中再婚の占める割合（％）</t>
  </si>
  <si>
    <t>第５２表　婚姻件数，婚姻率（人口千対），平均初婚年齢，割合，初婚－再婚・夫－妻・大分県－全国・年次別</t>
  </si>
  <si>
    <t>５２　表</t>
  </si>
  <si>
    <t xml:space="preserve"> </t>
  </si>
  <si>
    <t>昭和35年～平成20年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</si>
</sst>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_ "/>
    <numFmt numFmtId="186" formatCode="#,##0.0"/>
  </numFmts>
  <fonts count="4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83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82" fontId="4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 applyProtection="1">
      <alignment/>
      <protection locked="0"/>
    </xf>
    <xf numFmtId="18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2" fontId="4" fillId="0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82" fontId="4" fillId="0" borderId="11" xfId="0" applyNumberFormat="1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view="pageBreakPreview" zoomScale="85" zoomScaleNormal="7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41" sqref="G41"/>
    </sheetView>
  </sheetViews>
  <sheetFormatPr defaultColWidth="9.00390625" defaultRowHeight="13.5"/>
  <cols>
    <col min="1" max="1" width="5.25390625" style="3" bestFit="1" customWidth="1"/>
    <col min="2" max="2" width="3.875" style="23" customWidth="1"/>
    <col min="3" max="3" width="3.375" style="3" bestFit="1" customWidth="1"/>
    <col min="4" max="4" width="9.625" style="3" customWidth="1"/>
    <col min="5" max="5" width="7.125" style="3" customWidth="1"/>
    <col min="6" max="7" width="8.875" style="4" customWidth="1"/>
    <col min="8" max="8" width="9.625" style="3" customWidth="1"/>
    <col min="9" max="9" width="9.625" style="4" customWidth="1"/>
    <col min="10" max="10" width="9.625" style="24" customWidth="1"/>
    <col min="11" max="11" width="9.625" style="3" customWidth="1"/>
    <col min="12" max="14" width="9.625" style="4" customWidth="1"/>
    <col min="15" max="15" width="9.625" style="24" customWidth="1"/>
    <col min="16" max="16" width="9.00390625" style="3" customWidth="1"/>
    <col min="17" max="17" width="9.00390625" style="4" customWidth="1"/>
    <col min="18" max="18" width="8.875" style="4" customWidth="1"/>
    <col min="19" max="19" width="9.00390625" style="4" customWidth="1"/>
    <col min="20" max="20" width="4.25390625" style="7" customWidth="1"/>
    <col min="21" max="16384" width="9.00390625" style="3" customWidth="1"/>
  </cols>
  <sheetData>
    <row r="1" spans="1:20" s="1" customFormat="1" ht="17.25">
      <c r="A1" s="64" t="s">
        <v>0</v>
      </c>
      <c r="B1" s="64"/>
      <c r="C1" s="64"/>
      <c r="D1" s="74" t="s">
        <v>19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1" customFormat="1" ht="14.25">
      <c r="A2" s="64" t="s">
        <v>20</v>
      </c>
      <c r="B2" s="64"/>
      <c r="C2" s="64"/>
      <c r="D2" s="21"/>
      <c r="E2" s="21"/>
      <c r="F2" s="2"/>
      <c r="G2" s="2"/>
      <c r="I2" s="2"/>
      <c r="J2" s="22"/>
      <c r="K2" s="2"/>
      <c r="L2" s="2"/>
      <c r="M2" s="2"/>
      <c r="N2" s="2"/>
      <c r="O2" s="22"/>
      <c r="Q2" s="2"/>
      <c r="R2" s="2"/>
      <c r="S2" s="2"/>
      <c r="T2" s="7"/>
    </row>
    <row r="3" ht="13.5">
      <c r="D3" s="3" t="s">
        <v>21</v>
      </c>
    </row>
    <row r="4" ht="14.25" thickBot="1">
      <c r="T4" s="25" t="s">
        <v>22</v>
      </c>
    </row>
    <row r="5" spans="1:20" ht="15" customHeight="1">
      <c r="A5" s="68" t="s">
        <v>7</v>
      </c>
      <c r="B5" s="68"/>
      <c r="C5" s="69"/>
      <c r="D5" s="50" t="s">
        <v>11</v>
      </c>
      <c r="E5" s="53" t="s">
        <v>10</v>
      </c>
      <c r="F5" s="54"/>
      <c r="G5" s="55"/>
      <c r="H5" s="59" t="s">
        <v>14</v>
      </c>
      <c r="I5" s="60"/>
      <c r="J5" s="60"/>
      <c r="K5" s="61"/>
      <c r="L5" s="59" t="s">
        <v>15</v>
      </c>
      <c r="M5" s="60"/>
      <c r="N5" s="60"/>
      <c r="O5" s="61"/>
      <c r="P5" s="59" t="s">
        <v>18</v>
      </c>
      <c r="Q5" s="60"/>
      <c r="R5" s="60"/>
      <c r="S5" s="61"/>
      <c r="T5" s="65" t="s">
        <v>1</v>
      </c>
    </row>
    <row r="6" spans="1:20" ht="15" customHeight="1">
      <c r="A6" s="70"/>
      <c r="B6" s="70"/>
      <c r="C6" s="71"/>
      <c r="D6" s="51"/>
      <c r="E6" s="56"/>
      <c r="F6" s="57"/>
      <c r="G6" s="58"/>
      <c r="H6" s="62" t="s">
        <v>12</v>
      </c>
      <c r="I6" s="63"/>
      <c r="J6" s="62" t="s">
        <v>13</v>
      </c>
      <c r="K6" s="63"/>
      <c r="L6" s="62" t="s">
        <v>12</v>
      </c>
      <c r="M6" s="63"/>
      <c r="N6" s="62" t="s">
        <v>13</v>
      </c>
      <c r="O6" s="63"/>
      <c r="P6" s="62" t="s">
        <v>12</v>
      </c>
      <c r="Q6" s="63"/>
      <c r="R6" s="62" t="s">
        <v>13</v>
      </c>
      <c r="S6" s="63"/>
      <c r="T6" s="66"/>
    </row>
    <row r="7" spans="1:20" ht="15" customHeight="1">
      <c r="A7" s="72"/>
      <c r="B7" s="72"/>
      <c r="C7" s="73"/>
      <c r="D7" s="52"/>
      <c r="E7" s="5" t="s">
        <v>8</v>
      </c>
      <c r="F7" s="6" t="s">
        <v>2</v>
      </c>
      <c r="G7" s="6" t="s">
        <v>9</v>
      </c>
      <c r="H7" s="5" t="s">
        <v>2</v>
      </c>
      <c r="I7" s="6" t="s">
        <v>9</v>
      </c>
      <c r="J7" s="5" t="s">
        <v>2</v>
      </c>
      <c r="K7" s="6" t="s">
        <v>9</v>
      </c>
      <c r="L7" s="5" t="s">
        <v>16</v>
      </c>
      <c r="M7" s="6" t="s">
        <v>17</v>
      </c>
      <c r="N7" s="5" t="s">
        <v>16</v>
      </c>
      <c r="O7" s="6" t="s">
        <v>17</v>
      </c>
      <c r="P7" s="5" t="s">
        <v>2</v>
      </c>
      <c r="Q7" s="6" t="s">
        <v>9</v>
      </c>
      <c r="R7" s="5" t="s">
        <v>2</v>
      </c>
      <c r="S7" s="6" t="s">
        <v>9</v>
      </c>
      <c r="T7" s="67"/>
    </row>
    <row r="8" spans="1:20" ht="15" customHeight="1">
      <c r="A8" s="30" t="s">
        <v>3</v>
      </c>
      <c r="B8" s="12">
        <v>35</v>
      </c>
      <c r="C8" s="31" t="s">
        <v>4</v>
      </c>
      <c r="D8" s="27">
        <v>9782</v>
      </c>
      <c r="E8" s="28">
        <v>36</v>
      </c>
      <c r="F8" s="8">
        <v>7.9</v>
      </c>
      <c r="G8" s="8">
        <v>9.3</v>
      </c>
      <c r="H8" s="8">
        <v>26.8</v>
      </c>
      <c r="I8" s="8">
        <v>27.2</v>
      </c>
      <c r="J8" s="29">
        <v>24</v>
      </c>
      <c r="K8" s="29">
        <v>24.4</v>
      </c>
      <c r="L8" s="9">
        <v>8649</v>
      </c>
      <c r="M8" s="9">
        <v>1133</v>
      </c>
      <c r="N8" s="9">
        <v>9093</v>
      </c>
      <c r="O8" s="9">
        <v>689</v>
      </c>
      <c r="P8" s="10">
        <v>11.6</v>
      </c>
      <c r="Q8" s="10">
        <v>9.7</v>
      </c>
      <c r="R8" s="10">
        <v>7</v>
      </c>
      <c r="S8" s="10">
        <v>6.2</v>
      </c>
      <c r="T8" s="11">
        <v>35</v>
      </c>
    </row>
    <row r="9" spans="1:20" ht="15" customHeight="1">
      <c r="A9" s="30"/>
      <c r="B9" s="12">
        <v>40</v>
      </c>
      <c r="C9" s="31"/>
      <c r="D9" s="27">
        <v>8965</v>
      </c>
      <c r="E9" s="28">
        <v>39</v>
      </c>
      <c r="F9" s="8">
        <v>7.5</v>
      </c>
      <c r="G9" s="8">
        <v>9.7</v>
      </c>
      <c r="H9" s="8">
        <v>27.2</v>
      </c>
      <c r="I9" s="8">
        <v>27.2</v>
      </c>
      <c r="J9" s="29">
        <v>24.5</v>
      </c>
      <c r="K9" s="29">
        <v>24.5</v>
      </c>
      <c r="L9" s="9">
        <v>7894</v>
      </c>
      <c r="M9" s="9">
        <v>1071</v>
      </c>
      <c r="N9" s="9">
        <v>8324</v>
      </c>
      <c r="O9" s="9">
        <v>641</v>
      </c>
      <c r="P9" s="10">
        <v>11.9</v>
      </c>
      <c r="Q9" s="10">
        <v>8.6</v>
      </c>
      <c r="R9" s="10">
        <v>7.2</v>
      </c>
      <c r="S9" s="10">
        <v>5.7</v>
      </c>
      <c r="T9" s="11">
        <v>40</v>
      </c>
    </row>
    <row r="10" spans="1:20" ht="15" customHeight="1">
      <c r="A10" s="30"/>
      <c r="B10" s="12">
        <v>45</v>
      </c>
      <c r="C10" s="31"/>
      <c r="D10" s="27">
        <v>9294</v>
      </c>
      <c r="E10" s="28">
        <v>32</v>
      </c>
      <c r="F10" s="8">
        <v>8.1</v>
      </c>
      <c r="G10" s="8">
        <v>10</v>
      </c>
      <c r="H10" s="8">
        <v>26.4</v>
      </c>
      <c r="I10" s="8">
        <v>26.9</v>
      </c>
      <c r="J10" s="29">
        <v>23.9</v>
      </c>
      <c r="K10" s="29">
        <v>24.2</v>
      </c>
      <c r="L10" s="9">
        <v>8263</v>
      </c>
      <c r="M10" s="9">
        <v>1031</v>
      </c>
      <c r="N10" s="9">
        <v>8670</v>
      </c>
      <c r="O10" s="9">
        <v>624</v>
      </c>
      <c r="P10" s="10">
        <v>11.1</v>
      </c>
      <c r="Q10" s="10">
        <v>8.3</v>
      </c>
      <c r="R10" s="10">
        <v>6.7</v>
      </c>
      <c r="S10" s="10">
        <v>6</v>
      </c>
      <c r="T10" s="11">
        <v>45</v>
      </c>
    </row>
    <row r="11" spans="1:20" ht="15" customHeight="1">
      <c r="A11" s="26"/>
      <c r="B11" s="12">
        <v>50</v>
      </c>
      <c r="C11" s="31"/>
      <c r="D11" s="27">
        <v>9151</v>
      </c>
      <c r="E11" s="32">
        <v>24</v>
      </c>
      <c r="F11" s="8">
        <v>7.7</v>
      </c>
      <c r="G11" s="8">
        <v>8.5</v>
      </c>
      <c r="H11" s="8">
        <v>26.4</v>
      </c>
      <c r="I11" s="8">
        <v>27</v>
      </c>
      <c r="J11" s="29">
        <v>24.4</v>
      </c>
      <c r="K11" s="29">
        <v>24.7</v>
      </c>
      <c r="L11" s="9">
        <v>8124</v>
      </c>
      <c r="M11" s="9">
        <v>1027</v>
      </c>
      <c r="N11" s="9">
        <v>8428</v>
      </c>
      <c r="O11" s="9">
        <v>723</v>
      </c>
      <c r="P11" s="10">
        <v>11.2</v>
      </c>
      <c r="Q11" s="10">
        <v>9.1</v>
      </c>
      <c r="R11" s="10">
        <v>7.9</v>
      </c>
      <c r="S11" s="10">
        <v>7.5</v>
      </c>
      <c r="T11" s="11">
        <v>50</v>
      </c>
    </row>
    <row r="12" spans="1:20" ht="15" customHeight="1">
      <c r="A12" s="30"/>
      <c r="B12" s="12">
        <v>55</v>
      </c>
      <c r="C12" s="31"/>
      <c r="D12" s="27">
        <v>7510</v>
      </c>
      <c r="E12" s="32">
        <v>28</v>
      </c>
      <c r="F12" s="8">
        <v>6.2</v>
      </c>
      <c r="G12" s="8">
        <v>6.7</v>
      </c>
      <c r="H12" s="8">
        <v>27.2</v>
      </c>
      <c r="I12" s="8">
        <v>27.8</v>
      </c>
      <c r="J12" s="29">
        <v>25</v>
      </c>
      <c r="K12" s="29">
        <v>25.2</v>
      </c>
      <c r="L12" s="9">
        <v>6532</v>
      </c>
      <c r="M12" s="9">
        <v>978</v>
      </c>
      <c r="N12" s="9">
        <v>6765</v>
      </c>
      <c r="O12" s="9">
        <v>745</v>
      </c>
      <c r="P12" s="10">
        <v>13</v>
      </c>
      <c r="Q12" s="10">
        <v>10.8</v>
      </c>
      <c r="R12" s="10">
        <v>9.9</v>
      </c>
      <c r="S12" s="10">
        <v>9.5</v>
      </c>
      <c r="T12" s="11">
        <v>55</v>
      </c>
    </row>
    <row r="13" spans="1:20" ht="26.25" customHeight="1">
      <c r="A13" s="33"/>
      <c r="B13" s="12">
        <v>56</v>
      </c>
      <c r="C13" s="31"/>
      <c r="D13" s="27">
        <v>7489</v>
      </c>
      <c r="E13" s="32">
        <v>34</v>
      </c>
      <c r="F13" s="8">
        <v>6.1</v>
      </c>
      <c r="G13" s="8">
        <v>6.6</v>
      </c>
      <c r="H13" s="8">
        <v>27.4</v>
      </c>
      <c r="I13" s="8">
        <v>27.9</v>
      </c>
      <c r="J13" s="29">
        <v>25.1</v>
      </c>
      <c r="K13" s="29">
        <v>25.3</v>
      </c>
      <c r="L13" s="9">
        <v>6482</v>
      </c>
      <c r="M13" s="9">
        <v>1007</v>
      </c>
      <c r="N13" s="9">
        <v>6714</v>
      </c>
      <c r="O13" s="9">
        <v>775</v>
      </c>
      <c r="P13" s="10">
        <v>13.4</v>
      </c>
      <c r="Q13" s="10">
        <v>11</v>
      </c>
      <c r="R13" s="10">
        <v>10.3</v>
      </c>
      <c r="S13" s="10">
        <v>9.6</v>
      </c>
      <c r="T13" s="11">
        <v>56</v>
      </c>
    </row>
    <row r="14" spans="1:20" ht="15" customHeight="1">
      <c r="A14" s="33"/>
      <c r="B14" s="12">
        <v>57</v>
      </c>
      <c r="C14" s="31"/>
      <c r="D14" s="27">
        <v>7575</v>
      </c>
      <c r="E14" s="32">
        <v>34</v>
      </c>
      <c r="F14" s="8">
        <v>6.1</v>
      </c>
      <c r="G14" s="8">
        <v>6.6</v>
      </c>
      <c r="H14" s="8">
        <v>27.5</v>
      </c>
      <c r="I14" s="8">
        <v>28</v>
      </c>
      <c r="J14" s="29">
        <v>25.2</v>
      </c>
      <c r="K14" s="29">
        <v>25.3</v>
      </c>
      <c r="L14" s="9">
        <v>6597</v>
      </c>
      <c r="M14" s="9">
        <v>978</v>
      </c>
      <c r="N14" s="9">
        <v>6769</v>
      </c>
      <c r="O14" s="9">
        <v>806</v>
      </c>
      <c r="P14" s="10">
        <v>12.9</v>
      </c>
      <c r="Q14" s="10">
        <v>11.2</v>
      </c>
      <c r="R14" s="10">
        <v>10.6</v>
      </c>
      <c r="S14" s="10">
        <v>9.8</v>
      </c>
      <c r="T14" s="11">
        <v>57</v>
      </c>
    </row>
    <row r="15" spans="1:20" ht="15" customHeight="1">
      <c r="A15" s="33"/>
      <c r="B15" s="12">
        <v>58</v>
      </c>
      <c r="C15" s="31"/>
      <c r="D15" s="27">
        <v>7251</v>
      </c>
      <c r="E15" s="32">
        <v>36</v>
      </c>
      <c r="F15" s="8">
        <v>5.9</v>
      </c>
      <c r="G15" s="8">
        <v>6.4</v>
      </c>
      <c r="H15" s="8">
        <v>27.8</v>
      </c>
      <c r="I15" s="8">
        <v>28</v>
      </c>
      <c r="J15" s="29">
        <v>25.5</v>
      </c>
      <c r="K15" s="29">
        <v>25.4</v>
      </c>
      <c r="L15" s="9">
        <v>6240</v>
      </c>
      <c r="M15" s="9">
        <v>1011</v>
      </c>
      <c r="N15" s="9">
        <v>6404</v>
      </c>
      <c r="O15" s="9">
        <v>847</v>
      </c>
      <c r="P15" s="10">
        <v>13.9</v>
      </c>
      <c r="Q15" s="10">
        <v>11.4</v>
      </c>
      <c r="R15" s="10">
        <v>11.7</v>
      </c>
      <c r="S15" s="10">
        <v>10</v>
      </c>
      <c r="T15" s="11">
        <v>58</v>
      </c>
    </row>
    <row r="16" spans="1:20" ht="15" customHeight="1">
      <c r="A16" s="33"/>
      <c r="B16" s="12">
        <v>59</v>
      </c>
      <c r="C16" s="31"/>
      <c r="D16" s="27">
        <v>7022</v>
      </c>
      <c r="E16" s="32">
        <v>36</v>
      </c>
      <c r="F16" s="8">
        <v>5.7</v>
      </c>
      <c r="G16" s="8">
        <v>6.2</v>
      </c>
      <c r="H16" s="8">
        <v>27.8</v>
      </c>
      <c r="I16" s="8">
        <v>28.1</v>
      </c>
      <c r="J16" s="29">
        <v>25.3</v>
      </c>
      <c r="K16" s="29">
        <v>25.4</v>
      </c>
      <c r="L16" s="9">
        <v>6038</v>
      </c>
      <c r="M16" s="9">
        <v>984</v>
      </c>
      <c r="N16" s="9">
        <v>6213</v>
      </c>
      <c r="O16" s="9">
        <v>809</v>
      </c>
      <c r="P16" s="10">
        <v>14</v>
      </c>
      <c r="Q16" s="10">
        <v>11.8</v>
      </c>
      <c r="R16" s="10">
        <v>11.5</v>
      </c>
      <c r="S16" s="10">
        <v>10.4</v>
      </c>
      <c r="T16" s="11">
        <v>59</v>
      </c>
    </row>
    <row r="17" spans="1:20" ht="15" customHeight="1">
      <c r="A17" s="33"/>
      <c r="B17" s="34">
        <v>60</v>
      </c>
      <c r="C17" s="31"/>
      <c r="D17" s="27">
        <v>6966</v>
      </c>
      <c r="E17" s="32">
        <v>38</v>
      </c>
      <c r="F17" s="8">
        <v>5.6</v>
      </c>
      <c r="G17" s="8">
        <v>6.1</v>
      </c>
      <c r="H17" s="8">
        <v>27.9</v>
      </c>
      <c r="I17" s="8">
        <v>28.2</v>
      </c>
      <c r="J17" s="29">
        <v>25.4</v>
      </c>
      <c r="K17" s="29">
        <v>25.5</v>
      </c>
      <c r="L17" s="9">
        <v>5980</v>
      </c>
      <c r="M17" s="9">
        <v>986</v>
      </c>
      <c r="N17" s="9">
        <v>6164</v>
      </c>
      <c r="O17" s="9">
        <v>802</v>
      </c>
      <c r="P17" s="10">
        <v>14.2</v>
      </c>
      <c r="Q17" s="10">
        <v>12.2</v>
      </c>
      <c r="R17" s="10">
        <v>11.5</v>
      </c>
      <c r="S17" s="10">
        <v>10.8</v>
      </c>
      <c r="T17" s="11">
        <v>60</v>
      </c>
    </row>
    <row r="18" spans="1:20" ht="26.25" customHeight="1">
      <c r="A18" s="33"/>
      <c r="B18" s="12">
        <v>61</v>
      </c>
      <c r="C18" s="31"/>
      <c r="D18" s="27">
        <v>6659</v>
      </c>
      <c r="E18" s="32">
        <v>35</v>
      </c>
      <c r="F18" s="8">
        <v>5.3</v>
      </c>
      <c r="G18" s="8">
        <v>5.9</v>
      </c>
      <c r="H18" s="8">
        <v>27.9</v>
      </c>
      <c r="I18" s="8">
        <v>28.3</v>
      </c>
      <c r="J18" s="29">
        <v>25.5</v>
      </c>
      <c r="K18" s="29">
        <v>25.6</v>
      </c>
      <c r="L18" s="9">
        <v>5642</v>
      </c>
      <c r="M18" s="9">
        <v>1017</v>
      </c>
      <c r="N18" s="9">
        <v>5832</v>
      </c>
      <c r="O18" s="9">
        <v>827</v>
      </c>
      <c r="P18" s="10">
        <v>15.3</v>
      </c>
      <c r="Q18" s="10">
        <v>12.7</v>
      </c>
      <c r="R18" s="10">
        <v>12.4</v>
      </c>
      <c r="S18" s="10">
        <v>11.3</v>
      </c>
      <c r="T18" s="11">
        <v>61</v>
      </c>
    </row>
    <row r="19" spans="1:20" ht="15" customHeight="1">
      <c r="A19" s="33"/>
      <c r="B19" s="12">
        <v>62</v>
      </c>
      <c r="C19" s="31"/>
      <c r="D19" s="27">
        <v>6234</v>
      </c>
      <c r="E19" s="32">
        <v>40</v>
      </c>
      <c r="F19" s="8">
        <v>5</v>
      </c>
      <c r="G19" s="8">
        <v>5.7</v>
      </c>
      <c r="H19" s="8">
        <v>28.1</v>
      </c>
      <c r="I19" s="8">
        <v>28.4</v>
      </c>
      <c r="J19" s="29">
        <v>25.7</v>
      </c>
      <c r="K19" s="29">
        <v>25.7</v>
      </c>
      <c r="L19" s="9">
        <v>5302</v>
      </c>
      <c r="M19" s="9">
        <v>932</v>
      </c>
      <c r="N19" s="9">
        <v>5448</v>
      </c>
      <c r="O19" s="35">
        <v>786</v>
      </c>
      <c r="P19" s="10">
        <v>15</v>
      </c>
      <c r="Q19" s="10">
        <v>13</v>
      </c>
      <c r="R19" s="10">
        <v>12.6</v>
      </c>
      <c r="S19" s="10">
        <v>11.6</v>
      </c>
      <c r="T19" s="11">
        <v>62</v>
      </c>
    </row>
    <row r="20" spans="1:20" ht="15" customHeight="1">
      <c r="A20" s="33"/>
      <c r="B20" s="12">
        <v>63</v>
      </c>
      <c r="C20" s="31"/>
      <c r="D20" s="27">
        <v>6488</v>
      </c>
      <c r="E20" s="32">
        <v>33</v>
      </c>
      <c r="F20" s="8">
        <v>5.2</v>
      </c>
      <c r="G20" s="8">
        <v>5.8</v>
      </c>
      <c r="H20" s="8">
        <v>28.2</v>
      </c>
      <c r="I20" s="8">
        <v>28.4</v>
      </c>
      <c r="J20" s="29">
        <v>25.8</v>
      </c>
      <c r="K20" s="29">
        <v>25.8</v>
      </c>
      <c r="L20" s="9">
        <v>5500</v>
      </c>
      <c r="M20" s="9">
        <v>988</v>
      </c>
      <c r="N20" s="9">
        <v>5662</v>
      </c>
      <c r="O20" s="9">
        <v>826</v>
      </c>
      <c r="P20" s="10">
        <v>15.2</v>
      </c>
      <c r="Q20" s="10">
        <v>13.3</v>
      </c>
      <c r="R20" s="10">
        <v>12.7</v>
      </c>
      <c r="S20" s="10">
        <v>11.9</v>
      </c>
      <c r="T20" s="11">
        <v>63</v>
      </c>
    </row>
    <row r="21" spans="1:20" ht="15" customHeight="1">
      <c r="A21" s="36" t="s">
        <v>5</v>
      </c>
      <c r="B21" s="12" t="s">
        <v>6</v>
      </c>
      <c r="C21" s="31" t="s">
        <v>4</v>
      </c>
      <c r="D21" s="27">
        <v>6062</v>
      </c>
      <c r="E21" s="32">
        <v>42</v>
      </c>
      <c r="F21" s="8">
        <v>4.9</v>
      </c>
      <c r="G21" s="8">
        <v>5.8</v>
      </c>
      <c r="H21" s="8">
        <v>28.3</v>
      </c>
      <c r="I21" s="8">
        <v>28.5</v>
      </c>
      <c r="J21" s="29">
        <v>26</v>
      </c>
      <c r="K21" s="29">
        <v>25.8</v>
      </c>
      <c r="L21" s="9">
        <v>5068</v>
      </c>
      <c r="M21" s="9">
        <v>994</v>
      </c>
      <c r="N21" s="9">
        <v>5210</v>
      </c>
      <c r="O21" s="35">
        <v>852</v>
      </c>
      <c r="P21" s="10">
        <v>16.4</v>
      </c>
      <c r="Q21" s="10">
        <v>13.6</v>
      </c>
      <c r="R21" s="10">
        <v>14.1</v>
      </c>
      <c r="S21" s="10">
        <v>12</v>
      </c>
      <c r="T21" s="11" t="s">
        <v>6</v>
      </c>
    </row>
    <row r="22" spans="1:20" ht="15" customHeight="1">
      <c r="A22" s="33"/>
      <c r="B22" s="34">
        <v>2</v>
      </c>
      <c r="C22" s="31"/>
      <c r="D22" s="27">
        <v>6283</v>
      </c>
      <c r="E22" s="32">
        <v>36</v>
      </c>
      <c r="F22" s="8">
        <v>5.1</v>
      </c>
      <c r="G22" s="8">
        <v>5.9</v>
      </c>
      <c r="H22" s="8">
        <v>28.3</v>
      </c>
      <c r="I22" s="8">
        <v>28.4</v>
      </c>
      <c r="J22" s="29">
        <v>25.9</v>
      </c>
      <c r="K22" s="29">
        <v>25.9</v>
      </c>
      <c r="L22" s="9">
        <v>5309</v>
      </c>
      <c r="M22" s="9">
        <v>974</v>
      </c>
      <c r="N22" s="9">
        <v>5441</v>
      </c>
      <c r="O22" s="9">
        <v>842</v>
      </c>
      <c r="P22" s="10">
        <v>15.5</v>
      </c>
      <c r="Q22" s="10">
        <v>13.4</v>
      </c>
      <c r="R22" s="10">
        <v>13.4</v>
      </c>
      <c r="S22" s="10">
        <v>11.7</v>
      </c>
      <c r="T22" s="11">
        <v>2</v>
      </c>
    </row>
    <row r="23" spans="1:20" ht="26.25" customHeight="1">
      <c r="A23" s="33"/>
      <c r="B23" s="12">
        <v>3</v>
      </c>
      <c r="C23" s="31"/>
      <c r="D23" s="27">
        <v>6318</v>
      </c>
      <c r="E23" s="32">
        <v>35</v>
      </c>
      <c r="F23" s="8">
        <v>5.1</v>
      </c>
      <c r="G23" s="8">
        <v>6</v>
      </c>
      <c r="H23" s="8">
        <v>28.2</v>
      </c>
      <c r="I23" s="8">
        <v>28.4</v>
      </c>
      <c r="J23" s="29">
        <v>26</v>
      </c>
      <c r="K23" s="29">
        <v>25.9</v>
      </c>
      <c r="L23" s="9">
        <v>5357</v>
      </c>
      <c r="M23" s="9">
        <v>961</v>
      </c>
      <c r="N23" s="9">
        <v>5482</v>
      </c>
      <c r="O23" s="35">
        <v>836</v>
      </c>
      <c r="P23" s="10">
        <v>15.2</v>
      </c>
      <c r="Q23" s="10">
        <v>13</v>
      </c>
      <c r="R23" s="10">
        <v>13.2</v>
      </c>
      <c r="S23" s="10">
        <v>11.4</v>
      </c>
      <c r="T23" s="11">
        <v>3</v>
      </c>
    </row>
    <row r="24" spans="1:20" ht="15" customHeight="1">
      <c r="A24" s="33"/>
      <c r="B24" s="12">
        <v>4</v>
      </c>
      <c r="C24" s="31"/>
      <c r="D24" s="27">
        <v>6338</v>
      </c>
      <c r="E24" s="32">
        <v>37</v>
      </c>
      <c r="F24" s="8">
        <v>5.2</v>
      </c>
      <c r="G24" s="8">
        <v>6.1</v>
      </c>
      <c r="H24" s="8">
        <v>28.2</v>
      </c>
      <c r="I24" s="8">
        <v>28.4</v>
      </c>
      <c r="J24" s="29">
        <v>26</v>
      </c>
      <c r="K24" s="29">
        <v>26</v>
      </c>
      <c r="L24" s="9">
        <v>5388</v>
      </c>
      <c r="M24" s="9">
        <v>950</v>
      </c>
      <c r="N24" s="9">
        <v>5570</v>
      </c>
      <c r="O24" s="9">
        <v>768</v>
      </c>
      <c r="P24" s="10">
        <v>15</v>
      </c>
      <c r="Q24" s="10">
        <v>12.8</v>
      </c>
      <c r="R24" s="10">
        <v>12.1</v>
      </c>
      <c r="S24" s="10">
        <v>11.2</v>
      </c>
      <c r="T24" s="11">
        <v>4</v>
      </c>
    </row>
    <row r="25" spans="1:20" ht="15" customHeight="1">
      <c r="A25" s="36"/>
      <c r="B25" s="34">
        <v>5</v>
      </c>
      <c r="C25" s="31"/>
      <c r="D25" s="27">
        <v>6786</v>
      </c>
      <c r="E25" s="32">
        <v>32</v>
      </c>
      <c r="F25" s="8">
        <v>5.5</v>
      </c>
      <c r="G25" s="8">
        <v>6.4</v>
      </c>
      <c r="H25" s="8">
        <v>28.2</v>
      </c>
      <c r="I25" s="8">
        <v>28.4</v>
      </c>
      <c r="J25" s="29">
        <v>26.1</v>
      </c>
      <c r="K25" s="29">
        <v>26.1</v>
      </c>
      <c r="L25" s="9">
        <v>5749</v>
      </c>
      <c r="M25" s="9">
        <v>1037</v>
      </c>
      <c r="N25" s="9">
        <v>5962</v>
      </c>
      <c r="O25" s="9">
        <v>824</v>
      </c>
      <c r="P25" s="10">
        <v>15.3</v>
      </c>
      <c r="Q25" s="10">
        <v>12.7</v>
      </c>
      <c r="R25" s="10">
        <v>12.1</v>
      </c>
      <c r="S25" s="10">
        <v>11.1</v>
      </c>
      <c r="T25" s="11">
        <v>5</v>
      </c>
    </row>
    <row r="26" spans="1:20" ht="15" customHeight="1">
      <c r="A26" s="33"/>
      <c r="B26" s="34">
        <v>6</v>
      </c>
      <c r="C26" s="31"/>
      <c r="D26" s="27">
        <v>6652</v>
      </c>
      <c r="E26" s="32">
        <v>34</v>
      </c>
      <c r="F26" s="8">
        <v>5.4</v>
      </c>
      <c r="G26" s="8">
        <v>6.3</v>
      </c>
      <c r="H26" s="8">
        <v>28.2</v>
      </c>
      <c r="I26" s="8">
        <v>28.5</v>
      </c>
      <c r="J26" s="29">
        <v>26.1</v>
      </c>
      <c r="K26" s="29">
        <v>26.2</v>
      </c>
      <c r="L26" s="9">
        <v>5674</v>
      </c>
      <c r="M26" s="9">
        <v>978</v>
      </c>
      <c r="N26" s="9">
        <v>5818</v>
      </c>
      <c r="O26" s="9">
        <v>834</v>
      </c>
      <c r="P26" s="10">
        <v>14.7</v>
      </c>
      <c r="Q26" s="10">
        <v>12.9</v>
      </c>
      <c r="R26" s="10">
        <v>12.5</v>
      </c>
      <c r="S26" s="10">
        <v>11.4</v>
      </c>
      <c r="T26" s="11">
        <v>6</v>
      </c>
    </row>
    <row r="27" spans="1:20" ht="15" customHeight="1">
      <c r="A27" s="33"/>
      <c r="B27" s="34">
        <v>7</v>
      </c>
      <c r="C27" s="31"/>
      <c r="D27" s="27">
        <v>6657</v>
      </c>
      <c r="E27" s="32">
        <v>36</v>
      </c>
      <c r="F27" s="8">
        <v>5.4</v>
      </c>
      <c r="G27" s="8">
        <v>6.4</v>
      </c>
      <c r="H27" s="8">
        <v>28.2</v>
      </c>
      <c r="I27" s="8">
        <v>28.5</v>
      </c>
      <c r="J27" s="29">
        <v>26.2</v>
      </c>
      <c r="K27" s="29">
        <v>26.3</v>
      </c>
      <c r="L27" s="9">
        <v>5608</v>
      </c>
      <c r="M27" s="9">
        <v>1049</v>
      </c>
      <c r="N27" s="9">
        <v>5771</v>
      </c>
      <c r="O27" s="9">
        <v>886</v>
      </c>
      <c r="P27" s="10">
        <v>15.8</v>
      </c>
      <c r="Q27" s="10">
        <v>11.4</v>
      </c>
      <c r="R27" s="10">
        <v>13.3</v>
      </c>
      <c r="S27" s="10">
        <v>9.7</v>
      </c>
      <c r="T27" s="11">
        <v>7</v>
      </c>
    </row>
    <row r="28" spans="1:20" ht="26.25" customHeight="1">
      <c r="A28" s="33"/>
      <c r="B28" s="34">
        <v>8</v>
      </c>
      <c r="C28" s="31"/>
      <c r="D28" s="27">
        <v>6476</v>
      </c>
      <c r="E28" s="32">
        <v>39</v>
      </c>
      <c r="F28" s="8">
        <v>5.3</v>
      </c>
      <c r="G28" s="8">
        <v>6.4</v>
      </c>
      <c r="H28" s="8">
        <v>28.2</v>
      </c>
      <c r="I28" s="8">
        <v>28.5</v>
      </c>
      <c r="J28" s="29">
        <v>26.3</v>
      </c>
      <c r="K28" s="29">
        <v>26.4</v>
      </c>
      <c r="L28" s="9">
        <v>5443</v>
      </c>
      <c r="M28" s="9">
        <v>1033</v>
      </c>
      <c r="N28" s="9">
        <v>5639</v>
      </c>
      <c r="O28" s="9">
        <v>837</v>
      </c>
      <c r="P28" s="10">
        <v>16</v>
      </c>
      <c r="Q28" s="10">
        <v>13.4</v>
      </c>
      <c r="R28" s="10">
        <v>12.9</v>
      </c>
      <c r="S28" s="10">
        <v>11.7</v>
      </c>
      <c r="T28" s="11">
        <v>8</v>
      </c>
    </row>
    <row r="29" spans="1:20" ht="15" customHeight="1">
      <c r="A29" s="33"/>
      <c r="B29" s="34">
        <v>9</v>
      </c>
      <c r="C29" s="31"/>
      <c r="D29" s="27">
        <v>6483</v>
      </c>
      <c r="E29" s="32">
        <v>36</v>
      </c>
      <c r="F29" s="8">
        <v>5.3</v>
      </c>
      <c r="G29" s="8">
        <v>6.2</v>
      </c>
      <c r="H29" s="8">
        <v>28.1</v>
      </c>
      <c r="I29" s="8">
        <v>28.5</v>
      </c>
      <c r="J29" s="29">
        <v>26.3</v>
      </c>
      <c r="K29" s="29">
        <v>26.6</v>
      </c>
      <c r="L29" s="9">
        <v>5405</v>
      </c>
      <c r="M29" s="9">
        <v>1078</v>
      </c>
      <c r="N29" s="9">
        <v>5532</v>
      </c>
      <c r="O29" s="35">
        <v>951</v>
      </c>
      <c r="P29" s="10">
        <v>16.6</v>
      </c>
      <c r="Q29" s="10">
        <v>11.7</v>
      </c>
      <c r="R29" s="10">
        <v>14.7</v>
      </c>
      <c r="S29" s="10">
        <v>10.2</v>
      </c>
      <c r="T29" s="11">
        <v>9</v>
      </c>
    </row>
    <row r="30" spans="1:20" ht="15" customHeight="1">
      <c r="A30" s="33"/>
      <c r="B30" s="34">
        <v>10</v>
      </c>
      <c r="C30" s="31"/>
      <c r="D30" s="27">
        <v>6536</v>
      </c>
      <c r="E30" s="32">
        <v>35</v>
      </c>
      <c r="F30" s="8">
        <v>5.3</v>
      </c>
      <c r="G30" s="8">
        <v>6.3</v>
      </c>
      <c r="H30" s="8">
        <v>28.1</v>
      </c>
      <c r="I30" s="8">
        <v>28.6</v>
      </c>
      <c r="J30" s="29">
        <v>26.5</v>
      </c>
      <c r="K30" s="29">
        <v>26.7</v>
      </c>
      <c r="L30" s="9">
        <v>5487</v>
      </c>
      <c r="M30" s="9">
        <v>1049</v>
      </c>
      <c r="N30" s="9">
        <v>5677</v>
      </c>
      <c r="O30" s="35">
        <v>859</v>
      </c>
      <c r="P30" s="10">
        <v>16</v>
      </c>
      <c r="Q30" s="10">
        <v>13.9</v>
      </c>
      <c r="R30" s="10">
        <v>13.1</v>
      </c>
      <c r="S30" s="10">
        <v>12.4</v>
      </c>
      <c r="T30" s="11">
        <v>10</v>
      </c>
    </row>
    <row r="31" spans="1:20" ht="15" customHeight="1">
      <c r="A31" s="33"/>
      <c r="B31" s="34">
        <v>11</v>
      </c>
      <c r="C31" s="31"/>
      <c r="D31" s="27">
        <v>6228</v>
      </c>
      <c r="E31" s="32">
        <v>42</v>
      </c>
      <c r="F31" s="8">
        <v>5.1</v>
      </c>
      <c r="G31" s="8">
        <v>6.1</v>
      </c>
      <c r="H31" s="8">
        <v>28</v>
      </c>
      <c r="I31" s="8">
        <v>28.7</v>
      </c>
      <c r="J31" s="29">
        <v>26.6</v>
      </c>
      <c r="K31" s="29">
        <v>26.8</v>
      </c>
      <c r="L31" s="9">
        <v>5170</v>
      </c>
      <c r="M31" s="9">
        <v>1058</v>
      </c>
      <c r="N31" s="9">
        <v>5381</v>
      </c>
      <c r="O31" s="35">
        <v>847</v>
      </c>
      <c r="P31" s="10">
        <v>17</v>
      </c>
      <c r="Q31" s="10">
        <v>14.4</v>
      </c>
      <c r="R31" s="10">
        <v>13.6</v>
      </c>
      <c r="S31" s="10">
        <v>12.8</v>
      </c>
      <c r="T31" s="11">
        <v>11</v>
      </c>
    </row>
    <row r="32" spans="1:20" ht="15" customHeight="1">
      <c r="A32" s="33"/>
      <c r="B32" s="34">
        <v>12</v>
      </c>
      <c r="C32" s="31"/>
      <c r="D32" s="27">
        <v>6977</v>
      </c>
      <c r="E32" s="32">
        <v>27</v>
      </c>
      <c r="F32" s="8">
        <v>5.7</v>
      </c>
      <c r="G32" s="8">
        <v>6.4</v>
      </c>
      <c r="H32" s="8">
        <v>28.1</v>
      </c>
      <c r="I32" s="8">
        <v>28.8</v>
      </c>
      <c r="J32" s="29">
        <v>26.7</v>
      </c>
      <c r="K32" s="29">
        <v>27</v>
      </c>
      <c r="L32" s="9">
        <v>5823</v>
      </c>
      <c r="M32" s="9">
        <v>1154</v>
      </c>
      <c r="N32" s="9">
        <v>5967</v>
      </c>
      <c r="O32" s="9">
        <v>1010</v>
      </c>
      <c r="P32" s="10">
        <v>16.5</v>
      </c>
      <c r="Q32" s="10">
        <v>15</v>
      </c>
      <c r="R32" s="10">
        <v>14.5</v>
      </c>
      <c r="S32" s="10">
        <v>13.4</v>
      </c>
      <c r="T32" s="11">
        <v>12</v>
      </c>
    </row>
    <row r="33" spans="1:20" ht="26.25" customHeight="1">
      <c r="A33" s="33"/>
      <c r="B33" s="34">
        <v>13</v>
      </c>
      <c r="C33" s="31"/>
      <c r="D33" s="27">
        <v>6747</v>
      </c>
      <c r="E33" s="32">
        <v>28</v>
      </c>
      <c r="F33" s="8">
        <v>5.6</v>
      </c>
      <c r="G33" s="8">
        <v>6.4</v>
      </c>
      <c r="H33" s="8">
        <v>28.4</v>
      </c>
      <c r="I33" s="8">
        <v>29</v>
      </c>
      <c r="J33" s="29">
        <v>26.9</v>
      </c>
      <c r="K33" s="29">
        <v>27.2</v>
      </c>
      <c r="L33" s="9">
        <v>5586</v>
      </c>
      <c r="M33" s="9">
        <v>1161</v>
      </c>
      <c r="N33" s="9">
        <v>5778</v>
      </c>
      <c r="O33" s="9">
        <v>969</v>
      </c>
      <c r="P33" s="10">
        <v>17.2</v>
      </c>
      <c r="Q33" s="10">
        <v>15.7</v>
      </c>
      <c r="R33" s="10">
        <v>14.4</v>
      </c>
      <c r="S33" s="10">
        <v>14</v>
      </c>
      <c r="T33" s="11">
        <v>13</v>
      </c>
    </row>
    <row r="34" spans="1:20" s="43" customFormat="1" ht="15" customHeight="1">
      <c r="A34" s="37"/>
      <c r="B34" s="12">
        <v>14</v>
      </c>
      <c r="C34" s="38"/>
      <c r="D34" s="39">
        <v>6306</v>
      </c>
      <c r="E34" s="40">
        <v>37</v>
      </c>
      <c r="F34" s="13">
        <v>5.2</v>
      </c>
      <c r="G34" s="13">
        <v>6</v>
      </c>
      <c r="H34" s="13">
        <v>28.4</v>
      </c>
      <c r="I34" s="13">
        <v>29.1</v>
      </c>
      <c r="J34" s="41">
        <v>27.1</v>
      </c>
      <c r="K34" s="41">
        <v>27.4</v>
      </c>
      <c r="L34" s="14">
        <v>5156</v>
      </c>
      <c r="M34" s="14">
        <v>1150</v>
      </c>
      <c r="N34" s="14">
        <v>5310</v>
      </c>
      <c r="O34" s="42">
        <v>996</v>
      </c>
      <c r="P34" s="15">
        <v>17</v>
      </c>
      <c r="Q34" s="15">
        <v>16.3</v>
      </c>
      <c r="R34" s="15">
        <v>15.8</v>
      </c>
      <c r="S34" s="15">
        <v>14.8</v>
      </c>
      <c r="T34" s="11">
        <v>14</v>
      </c>
    </row>
    <row r="35" spans="1:20" s="43" customFormat="1" ht="15" customHeight="1">
      <c r="A35" s="37"/>
      <c r="B35" s="12">
        <v>15</v>
      </c>
      <c r="C35" s="38"/>
      <c r="D35" s="39">
        <v>6257</v>
      </c>
      <c r="E35" s="40">
        <v>27</v>
      </c>
      <c r="F35" s="13">
        <v>5.2</v>
      </c>
      <c r="G35" s="13">
        <v>5.9</v>
      </c>
      <c r="H35" s="13">
        <v>28.8</v>
      </c>
      <c r="I35" s="13">
        <v>29.4</v>
      </c>
      <c r="J35" s="41">
        <v>27.4</v>
      </c>
      <c r="K35" s="41">
        <v>27.6</v>
      </c>
      <c r="L35" s="14">
        <v>5107</v>
      </c>
      <c r="M35" s="14">
        <v>1150</v>
      </c>
      <c r="N35" s="14">
        <v>5227</v>
      </c>
      <c r="O35" s="42">
        <v>1030</v>
      </c>
      <c r="P35" s="15">
        <v>18.4</v>
      </c>
      <c r="Q35" s="15">
        <v>17.1</v>
      </c>
      <c r="R35" s="15">
        <v>16.5</v>
      </c>
      <c r="S35" s="15">
        <v>15.4</v>
      </c>
      <c r="T35" s="11">
        <v>15</v>
      </c>
    </row>
    <row r="36" spans="1:20" ht="13.5">
      <c r="A36" s="30"/>
      <c r="B36" s="12">
        <v>16</v>
      </c>
      <c r="C36" s="30"/>
      <c r="D36" s="47">
        <v>6123</v>
      </c>
      <c r="E36" s="14">
        <v>29</v>
      </c>
      <c r="F36" s="13">
        <v>5.1</v>
      </c>
      <c r="G36" s="13">
        <v>5.7</v>
      </c>
      <c r="H36" s="13">
        <v>29</v>
      </c>
      <c r="I36" s="13">
        <v>29.6</v>
      </c>
      <c r="J36" s="41">
        <v>27.5</v>
      </c>
      <c r="K36" s="41">
        <v>27.8</v>
      </c>
      <c r="L36" s="14">
        <v>4919</v>
      </c>
      <c r="M36" s="14">
        <v>1204</v>
      </c>
      <c r="N36" s="14">
        <v>5115</v>
      </c>
      <c r="O36" s="14">
        <v>1008</v>
      </c>
      <c r="P36" s="30">
        <v>19.7</v>
      </c>
      <c r="Q36" s="13">
        <v>17.8</v>
      </c>
      <c r="R36" s="13">
        <v>16.5</v>
      </c>
      <c r="S36" s="13">
        <v>15.9</v>
      </c>
      <c r="T36" s="11">
        <v>16</v>
      </c>
    </row>
    <row r="37" spans="1:20" s="43" customFormat="1" ht="13.5">
      <c r="A37" s="37"/>
      <c r="B37" s="12">
        <v>17</v>
      </c>
      <c r="C37" s="37"/>
      <c r="D37" s="47">
        <v>6101</v>
      </c>
      <c r="E37" s="14">
        <v>27</v>
      </c>
      <c r="F37" s="13">
        <v>5.1</v>
      </c>
      <c r="G37" s="13">
        <v>5.7</v>
      </c>
      <c r="H37" s="13">
        <v>29.1</v>
      </c>
      <c r="I37" s="13">
        <v>29.8</v>
      </c>
      <c r="J37" s="41">
        <v>27.8</v>
      </c>
      <c r="K37" s="41">
        <v>28</v>
      </c>
      <c r="L37" s="14">
        <v>4859</v>
      </c>
      <c r="M37" s="14">
        <v>1242</v>
      </c>
      <c r="N37" s="14">
        <v>5040</v>
      </c>
      <c r="O37" s="14">
        <v>1061</v>
      </c>
      <c r="P37" s="30">
        <v>20.4</v>
      </c>
      <c r="Q37" s="13">
        <v>18.2</v>
      </c>
      <c r="R37" s="13">
        <v>17.4</v>
      </c>
      <c r="S37" s="13">
        <v>16</v>
      </c>
      <c r="T37" s="11">
        <v>17</v>
      </c>
    </row>
    <row r="38" spans="1:20" s="46" customFormat="1" ht="25.5" customHeight="1">
      <c r="A38" s="30"/>
      <c r="B38" s="12">
        <v>18</v>
      </c>
      <c r="C38" s="30"/>
      <c r="D38" s="47">
        <v>6201</v>
      </c>
      <c r="E38" s="14">
        <v>29</v>
      </c>
      <c r="F38" s="13">
        <v>5.2</v>
      </c>
      <c r="G38" s="13">
        <v>5.8</v>
      </c>
      <c r="H38" s="13">
        <v>29.3</v>
      </c>
      <c r="I38" s="13">
        <v>30</v>
      </c>
      <c r="J38" s="41">
        <v>27.7</v>
      </c>
      <c r="K38" s="41">
        <v>28.2</v>
      </c>
      <c r="L38" s="14">
        <v>5003</v>
      </c>
      <c r="M38" s="14">
        <v>1198</v>
      </c>
      <c r="N38" s="14">
        <v>5193</v>
      </c>
      <c r="O38" s="14">
        <v>1008</v>
      </c>
      <c r="P38" s="30">
        <f>ROUND(M38/D38*100,1)</f>
        <v>19.3</v>
      </c>
      <c r="Q38" s="13">
        <f>ROUND(137245/730971*100,1)</f>
        <v>18.8</v>
      </c>
      <c r="R38" s="30">
        <f>ROUND(O38/D38*100,1)</f>
        <v>16.3</v>
      </c>
      <c r="S38" s="13">
        <f>ROUND(118838/730971*100,1)</f>
        <v>16.3</v>
      </c>
      <c r="T38" s="11">
        <v>18</v>
      </c>
    </row>
    <row r="39" spans="1:20" ht="13.5" customHeight="1">
      <c r="A39" s="30"/>
      <c r="B39" s="12">
        <v>19</v>
      </c>
      <c r="C39" s="30"/>
      <c r="D39" s="47">
        <v>6311</v>
      </c>
      <c r="E39" s="14">
        <v>29</v>
      </c>
      <c r="F39" s="13">
        <v>5.3</v>
      </c>
      <c r="G39" s="13">
        <v>5.7</v>
      </c>
      <c r="H39" s="13">
        <v>29.4</v>
      </c>
      <c r="I39" s="13">
        <v>30.1</v>
      </c>
      <c r="J39" s="41">
        <v>28</v>
      </c>
      <c r="K39" s="41">
        <v>28.3</v>
      </c>
      <c r="L39" s="14">
        <v>4966</v>
      </c>
      <c r="M39" s="14">
        <v>1345</v>
      </c>
      <c r="N39" s="14">
        <v>5235</v>
      </c>
      <c r="O39" s="14">
        <v>1076</v>
      </c>
      <c r="P39" s="30">
        <f>ROUND(M39/D39*100,1)</f>
        <v>21.3</v>
      </c>
      <c r="Q39" s="13">
        <f>ROUND(135406/719822*100,1)</f>
        <v>18.8</v>
      </c>
      <c r="R39" s="49">
        <f>ROUND(O39/D39*100,1)</f>
        <v>17</v>
      </c>
      <c r="S39" s="13">
        <f>ROUND(119079/719822*100,1)</f>
        <v>16.5</v>
      </c>
      <c r="T39" s="11">
        <v>19</v>
      </c>
    </row>
    <row r="40" spans="1:20" s="43" customFormat="1" ht="13.5" customHeight="1">
      <c r="A40" s="20"/>
      <c r="B40" s="44">
        <v>20</v>
      </c>
      <c r="C40" s="20"/>
      <c r="D40" s="16">
        <v>6197</v>
      </c>
      <c r="E40" s="17">
        <v>26</v>
      </c>
      <c r="F40" s="18">
        <v>5.2</v>
      </c>
      <c r="G40" s="18">
        <v>5.8</v>
      </c>
      <c r="H40" s="18">
        <v>29.7</v>
      </c>
      <c r="I40" s="18">
        <v>30.2</v>
      </c>
      <c r="J40" s="19">
        <v>28.1</v>
      </c>
      <c r="K40" s="19">
        <v>28.5</v>
      </c>
      <c r="L40" s="17">
        <f>4501+408</f>
        <v>4909</v>
      </c>
      <c r="M40" s="17">
        <f>612+676</f>
        <v>1288</v>
      </c>
      <c r="N40" s="17">
        <f>4501+612</f>
        <v>5113</v>
      </c>
      <c r="O40" s="17">
        <f>408+676</f>
        <v>1084</v>
      </c>
      <c r="P40" s="20">
        <f>ROUND(M40/D40*100,1)</f>
        <v>20.8</v>
      </c>
      <c r="Q40" s="18">
        <f>ROUND(135533/726106*100,1)</f>
        <v>18.7</v>
      </c>
      <c r="R40" s="48">
        <f>ROUND(O40/D40*100,1)</f>
        <v>17.5</v>
      </c>
      <c r="S40" s="18">
        <f>ROUND(120238/726106*100,1)</f>
        <v>16.6</v>
      </c>
      <c r="T40" s="45">
        <v>20</v>
      </c>
    </row>
  </sheetData>
  <sheetProtection/>
  <mergeCells count="16">
    <mergeCell ref="A1:C1"/>
    <mergeCell ref="A2:C2"/>
    <mergeCell ref="T5:T7"/>
    <mergeCell ref="A5:C7"/>
    <mergeCell ref="P6:Q6"/>
    <mergeCell ref="R6:S6"/>
    <mergeCell ref="P5:S5"/>
    <mergeCell ref="D1:T1"/>
    <mergeCell ref="J6:K6"/>
    <mergeCell ref="H5:K5"/>
    <mergeCell ref="D5:D7"/>
    <mergeCell ref="E5:G6"/>
    <mergeCell ref="L5:O5"/>
    <mergeCell ref="L6:M6"/>
    <mergeCell ref="N6:O6"/>
    <mergeCell ref="H6:I6"/>
  </mergeCells>
  <printOptions horizontalCentered="1" verticalCentered="1"/>
  <pageMargins left="0.54" right="0.4" top="0.3937007874015748" bottom="0.3937007874015748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2010-09-21T05:05:53Z</cp:lastPrinted>
  <dcterms:created xsi:type="dcterms:W3CDTF">2002-01-07T01:47:53Z</dcterms:created>
  <dcterms:modified xsi:type="dcterms:W3CDTF">2010-10-04T05:03:51Z</dcterms:modified>
  <cp:category/>
  <cp:version/>
  <cp:contentType/>
  <cp:contentStatus/>
</cp:coreProperties>
</file>