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1" sheetId="1" r:id="rId1"/>
  </sheets>
  <externalReferences>
    <externalReference r:id="rId4"/>
  </externalReferences>
  <definedNames>
    <definedName name="_5６農家人口">#REF!</definedName>
    <definedName name="_Regression_Int" localSheetId="0" hidden="1">1</definedName>
    <definedName name="_xlnm.Print_Area" localSheetId="0">'231'!$A$1:$J$63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<sst xmlns="http://schemas.openxmlformats.org/spreadsheetml/2006/main" count="95" uniqueCount="37">
  <si>
    <t>２１. 教育・宗教および文化</t>
  </si>
  <si>
    <t>　231．学　校　総　覧</t>
  </si>
  <si>
    <t>昭和56年5月1日</t>
  </si>
  <si>
    <t>学　　校</t>
  </si>
  <si>
    <t>学 校 数</t>
  </si>
  <si>
    <t>学級数</t>
  </si>
  <si>
    <t>児童・生徒・学生数</t>
  </si>
  <si>
    <t>教     員     数</t>
  </si>
  <si>
    <t>本  校</t>
  </si>
  <si>
    <t>分  校</t>
  </si>
  <si>
    <t>総  数</t>
  </si>
  <si>
    <t>男</t>
  </si>
  <si>
    <t>女</t>
  </si>
  <si>
    <t>幼稚園</t>
  </si>
  <si>
    <t>国　立</t>
  </si>
  <si>
    <t>公　立</t>
  </si>
  <si>
    <t>私　立</t>
  </si>
  <si>
    <t>小学校</t>
  </si>
  <si>
    <t>中学校</t>
  </si>
  <si>
    <t>高等学校</t>
  </si>
  <si>
    <t xml:space="preserve">… </t>
  </si>
  <si>
    <t>全　日　制</t>
  </si>
  <si>
    <t>定　時　制</t>
  </si>
  <si>
    <t xml:space="preserve"> 1(6)</t>
  </si>
  <si>
    <t>通　信　制</t>
  </si>
  <si>
    <t xml:space="preserve"> 1(1)</t>
  </si>
  <si>
    <t xml:space="preserve">  (1)</t>
  </si>
  <si>
    <t>盲・ろう学校（公立）</t>
  </si>
  <si>
    <t>養護学校</t>
  </si>
  <si>
    <t>高等専門学校（国立）</t>
  </si>
  <si>
    <t>短期大学</t>
  </si>
  <si>
    <t>大学</t>
  </si>
  <si>
    <t>私　立</t>
  </si>
  <si>
    <t>大学院</t>
  </si>
  <si>
    <t>専修学校</t>
  </si>
  <si>
    <t>各種学校</t>
  </si>
  <si>
    <t>資料：県統計課「学校基本調査」　　注）（　）は併置校を示す。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</si>
</sst>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0\ ;\ \(#0\)\ ;\ &quot;-&quot;\ ;\ @\ "/>
    <numFmt numFmtId="178" formatCode="_ * #,##0_ ;\ \(#,##0\)\ ;_ * &quot;-&quot;_ ;_ @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Continuous"/>
      <protection/>
    </xf>
    <xf numFmtId="176" fontId="23" fillId="0" borderId="13" xfId="0" applyNumberFormat="1" applyFont="1" applyBorder="1" applyAlignment="1" applyProtection="1">
      <alignment horizontal="centerContinuous"/>
      <protection/>
    </xf>
    <xf numFmtId="176" fontId="23" fillId="0" borderId="14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Continuous"/>
    </xf>
    <xf numFmtId="176" fontId="23" fillId="0" borderId="15" xfId="0" applyNumberFormat="1" applyFont="1" applyBorder="1" applyAlignment="1">
      <alignment horizontal="centerContinuous"/>
    </xf>
    <xf numFmtId="0" fontId="23" fillId="0" borderId="16" xfId="0" applyFont="1" applyBorder="1" applyAlignment="1">
      <alignment horizontal="center" vertical="center"/>
    </xf>
    <xf numFmtId="176" fontId="23" fillId="0" borderId="15" xfId="0" applyNumberFormat="1" applyFont="1" applyBorder="1" applyAlignment="1" applyProtection="1">
      <alignment horizontal="center"/>
      <protection/>
    </xf>
    <xf numFmtId="176" fontId="23" fillId="0" borderId="1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7" fontId="23" fillId="0" borderId="18" xfId="0" applyNumberFormat="1" applyFont="1" applyBorder="1" applyAlignment="1" applyProtection="1">
      <alignment horizontal="center"/>
      <protection/>
    </xf>
    <xf numFmtId="177" fontId="23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178" fontId="24" fillId="0" borderId="18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right"/>
      <protection/>
    </xf>
    <xf numFmtId="178" fontId="21" fillId="0" borderId="18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 horizontal="center"/>
    </xf>
    <xf numFmtId="176" fontId="21" fillId="0" borderId="0" xfId="0" applyNumberFormat="1" applyFont="1" applyAlignment="1">
      <alignment horizontal="right"/>
    </xf>
    <xf numFmtId="178" fontId="21" fillId="0" borderId="18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>
      <alignment horizontal="right"/>
    </xf>
    <xf numFmtId="178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 horizontal="right"/>
    </xf>
    <xf numFmtId="0" fontId="25" fillId="0" borderId="0" xfId="0" applyNumberFormat="1" applyFont="1" applyBorder="1" applyAlignment="1" applyProtection="1">
      <alignment/>
      <protection/>
    </xf>
    <xf numFmtId="178" fontId="24" fillId="0" borderId="18" xfId="0" applyNumberFormat="1" applyFont="1" applyBorder="1" applyAlignment="1" applyProtection="1">
      <alignment horizontal="right"/>
      <protection/>
    </xf>
    <xf numFmtId="178" fontId="24" fillId="0" borderId="0" xfId="0" applyNumberFormat="1" applyFont="1" applyBorder="1" applyAlignment="1" applyProtection="1">
      <alignment horizontal="right"/>
      <protection/>
    </xf>
    <xf numFmtId="178" fontId="24" fillId="0" borderId="0" xfId="0" applyNumberFormat="1" applyFont="1" applyBorder="1" applyAlignment="1">
      <alignment horizontal="right"/>
    </xf>
    <xf numFmtId="178" fontId="24" fillId="0" borderId="0" xfId="0" applyNumberFormat="1" applyFont="1" applyAlignment="1">
      <alignment horizontal="right"/>
    </xf>
    <xf numFmtId="176" fontId="21" fillId="0" borderId="0" xfId="0" applyNumberFormat="1" applyFont="1" applyBorder="1" applyAlignment="1" applyProtection="1">
      <alignment horizontal="center"/>
      <protection/>
    </xf>
    <xf numFmtId="176" fontId="25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 horizontal="right"/>
    </xf>
    <xf numFmtId="41" fontId="21" fillId="0" borderId="0" xfId="0" applyNumberFormat="1" applyFont="1" applyBorder="1" applyAlignment="1">
      <alignment horizontal="right"/>
    </xf>
    <xf numFmtId="176" fontId="21" fillId="0" borderId="13" xfId="0" applyNumberFormat="1" applyFont="1" applyBorder="1" applyAlignment="1" applyProtection="1">
      <alignment horizontal="center"/>
      <protection/>
    </xf>
    <xf numFmtId="178" fontId="21" fillId="0" borderId="15" xfId="0" applyNumberFormat="1" applyFont="1" applyBorder="1" applyAlignment="1" applyProtection="1">
      <alignment horizontal="right"/>
      <protection/>
    </xf>
    <xf numFmtId="178" fontId="21" fillId="0" borderId="13" xfId="0" applyNumberFormat="1" applyFont="1" applyBorder="1" applyAlignment="1" applyProtection="1">
      <alignment horizontal="right"/>
      <protection/>
    </xf>
    <xf numFmtId="176" fontId="21" fillId="0" borderId="13" xfId="0" applyNumberFormat="1" applyFont="1" applyBorder="1" applyAlignment="1">
      <alignment horizontal="right"/>
    </xf>
    <xf numFmtId="178" fontId="21" fillId="0" borderId="13" xfId="0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1-1&#25945;&#32946;(1)231-2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2 (2)"/>
      <sheetName val="233"/>
      <sheetName val="234"/>
      <sheetName val="235"/>
      <sheetName val="236"/>
      <sheetName val="237"/>
      <sheetName val="238"/>
      <sheetName val="2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A1:O127"/>
  <sheetViews>
    <sheetView showGridLines="0" tabSelected="1" zoomScalePageLayoutView="0" workbookViewId="0" topLeftCell="A1">
      <selection activeCell="C17" sqref="C17"/>
    </sheetView>
  </sheetViews>
  <sheetFormatPr defaultColWidth="10.66015625" defaultRowHeight="12" customHeight="1"/>
  <cols>
    <col min="1" max="1" width="12.66015625" style="3" customWidth="1"/>
    <col min="2" max="3" width="6.160156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3.5" customHeight="1" thickBot="1">
      <c r="A3" s="5"/>
      <c r="B3" s="6"/>
      <c r="C3" s="6"/>
      <c r="D3" s="6"/>
      <c r="E3" s="6"/>
      <c r="F3" s="6"/>
      <c r="G3" s="6"/>
      <c r="H3" s="6"/>
      <c r="I3" s="6"/>
      <c r="J3" s="7" t="s">
        <v>2</v>
      </c>
      <c r="K3" s="8"/>
      <c r="M3" s="8"/>
      <c r="N3" s="8"/>
      <c r="O3" s="8"/>
    </row>
    <row r="4" spans="1:10" ht="13.5" customHeight="1" thickTop="1">
      <c r="A4" s="9" t="s">
        <v>3</v>
      </c>
      <c r="B4" s="10" t="s">
        <v>4</v>
      </c>
      <c r="C4" s="11"/>
      <c r="D4" s="12" t="s">
        <v>5</v>
      </c>
      <c r="E4" s="13" t="s">
        <v>6</v>
      </c>
      <c r="F4" s="11"/>
      <c r="G4" s="13"/>
      <c r="H4" s="14" t="s">
        <v>7</v>
      </c>
      <c r="I4" s="11"/>
      <c r="J4" s="13"/>
    </row>
    <row r="5" spans="1:10" ht="13.5" customHeight="1">
      <c r="A5" s="15"/>
      <c r="B5" s="16" t="s">
        <v>8</v>
      </c>
      <c r="C5" s="16" t="s">
        <v>9</v>
      </c>
      <c r="D5" s="17"/>
      <c r="E5" s="16" t="s">
        <v>10</v>
      </c>
      <c r="F5" s="16" t="s">
        <v>11</v>
      </c>
      <c r="G5" s="16" t="s">
        <v>12</v>
      </c>
      <c r="H5" s="16" t="s">
        <v>10</v>
      </c>
      <c r="I5" s="16" t="s">
        <v>11</v>
      </c>
      <c r="J5" s="16" t="s">
        <v>12</v>
      </c>
    </row>
    <row r="6" spans="1:10" ht="13.5" customHeight="1">
      <c r="A6" s="18"/>
      <c r="B6" s="19"/>
      <c r="C6" s="20"/>
      <c r="D6" s="20"/>
      <c r="E6" s="20"/>
      <c r="F6" s="20"/>
      <c r="G6" s="20"/>
      <c r="H6" s="20"/>
      <c r="I6" s="20"/>
      <c r="J6" s="20"/>
    </row>
    <row r="7" spans="1:10" s="24" customFormat="1" ht="13.5" customHeight="1">
      <c r="A7" s="21" t="s">
        <v>13</v>
      </c>
      <c r="B7" s="22">
        <f>SUM(B8:B10)</f>
        <v>268</v>
      </c>
      <c r="C7" s="23">
        <f>SUM(C8:C10)</f>
        <v>2</v>
      </c>
      <c r="D7" s="23">
        <f aca="true" t="shared" si="0" ref="D7:J7">SUM(D8:D10)</f>
        <v>801</v>
      </c>
      <c r="E7" s="23">
        <f t="shared" si="0"/>
        <v>22619</v>
      </c>
      <c r="F7" s="23">
        <f t="shared" si="0"/>
        <v>11404</v>
      </c>
      <c r="G7" s="23">
        <f t="shared" si="0"/>
        <v>11215</v>
      </c>
      <c r="H7" s="23">
        <f t="shared" si="0"/>
        <v>1050</v>
      </c>
      <c r="I7" s="23">
        <f t="shared" si="0"/>
        <v>45</v>
      </c>
      <c r="J7" s="23">
        <f t="shared" si="0"/>
        <v>1005</v>
      </c>
    </row>
    <row r="8" spans="1:10" ht="13.5" customHeight="1">
      <c r="A8" s="25" t="s">
        <v>14</v>
      </c>
      <c r="B8" s="26">
        <v>1</v>
      </c>
      <c r="C8" s="27">
        <v>0</v>
      </c>
      <c r="D8" s="27">
        <v>5</v>
      </c>
      <c r="E8" s="28">
        <v>151</v>
      </c>
      <c r="F8" s="29">
        <v>75</v>
      </c>
      <c r="G8" s="27">
        <v>76</v>
      </c>
      <c r="H8" s="27">
        <v>6</v>
      </c>
      <c r="I8" s="30">
        <v>0</v>
      </c>
      <c r="J8" s="29">
        <v>6</v>
      </c>
    </row>
    <row r="9" spans="1:10" ht="13.5" customHeight="1">
      <c r="A9" s="25" t="s">
        <v>15</v>
      </c>
      <c r="B9" s="26">
        <v>196</v>
      </c>
      <c r="C9" s="27">
        <v>1</v>
      </c>
      <c r="D9" s="27">
        <v>448</v>
      </c>
      <c r="E9" s="28">
        <v>12481</v>
      </c>
      <c r="F9" s="29">
        <v>6264</v>
      </c>
      <c r="G9" s="27">
        <v>6217</v>
      </c>
      <c r="H9" s="27">
        <v>571</v>
      </c>
      <c r="I9" s="28">
        <v>2</v>
      </c>
      <c r="J9" s="29">
        <v>569</v>
      </c>
    </row>
    <row r="10" spans="1:10" ht="13.5" customHeight="1">
      <c r="A10" s="31" t="s">
        <v>16</v>
      </c>
      <c r="B10" s="26">
        <v>71</v>
      </c>
      <c r="C10" s="27">
        <v>1</v>
      </c>
      <c r="D10" s="27">
        <v>348</v>
      </c>
      <c r="E10" s="28">
        <v>9987</v>
      </c>
      <c r="F10" s="29">
        <v>5065</v>
      </c>
      <c r="G10" s="27">
        <v>4922</v>
      </c>
      <c r="H10" s="27">
        <v>473</v>
      </c>
      <c r="I10" s="28">
        <v>43</v>
      </c>
      <c r="J10" s="29">
        <v>430</v>
      </c>
    </row>
    <row r="11" spans="1:10" ht="13.5" customHeight="1">
      <c r="A11" s="32"/>
      <c r="B11" s="26"/>
      <c r="C11" s="27"/>
      <c r="D11" s="27"/>
      <c r="E11" s="28"/>
      <c r="F11" s="29"/>
      <c r="G11" s="27"/>
      <c r="H11" s="27"/>
      <c r="I11" s="28"/>
      <c r="J11" s="29"/>
    </row>
    <row r="12" spans="1:10" s="24" customFormat="1" ht="13.5" customHeight="1">
      <c r="A12" s="21" t="s">
        <v>17</v>
      </c>
      <c r="B12" s="22">
        <f>SUM(B13:B15)</f>
        <v>383</v>
      </c>
      <c r="C12" s="23">
        <f aca="true" t="shared" si="1" ref="C12:J12">SUM(C13:C15)</f>
        <v>36</v>
      </c>
      <c r="D12" s="23">
        <f t="shared" si="1"/>
        <v>4125</v>
      </c>
      <c r="E12" s="23">
        <f t="shared" si="1"/>
        <v>117314</v>
      </c>
      <c r="F12" s="23">
        <f t="shared" si="1"/>
        <v>60120</v>
      </c>
      <c r="G12" s="23">
        <f t="shared" si="1"/>
        <v>57194</v>
      </c>
      <c r="H12" s="23">
        <f t="shared" si="1"/>
        <v>5629</v>
      </c>
      <c r="I12" s="23">
        <f t="shared" si="1"/>
        <v>2802</v>
      </c>
      <c r="J12" s="23">
        <f t="shared" si="1"/>
        <v>2827</v>
      </c>
    </row>
    <row r="13" spans="1:10" s="24" customFormat="1" ht="13.5" customHeight="1">
      <c r="A13" s="25" t="s">
        <v>14</v>
      </c>
      <c r="B13" s="26">
        <v>1</v>
      </c>
      <c r="C13" s="27">
        <v>0</v>
      </c>
      <c r="D13" s="27">
        <v>18</v>
      </c>
      <c r="E13" s="28">
        <v>715</v>
      </c>
      <c r="F13" s="29">
        <v>356</v>
      </c>
      <c r="G13" s="27">
        <v>359</v>
      </c>
      <c r="H13" s="27">
        <v>24</v>
      </c>
      <c r="I13" s="28">
        <v>22</v>
      </c>
      <c r="J13" s="29">
        <v>2</v>
      </c>
    </row>
    <row r="14" spans="1:10" s="24" customFormat="1" ht="13.5" customHeight="1">
      <c r="A14" s="25" t="s">
        <v>15</v>
      </c>
      <c r="B14" s="26">
        <v>381</v>
      </c>
      <c r="C14" s="27">
        <v>36</v>
      </c>
      <c r="D14" s="27">
        <v>4101</v>
      </c>
      <c r="E14" s="28">
        <v>116425</v>
      </c>
      <c r="F14" s="29">
        <v>59696</v>
      </c>
      <c r="G14" s="27">
        <v>56729</v>
      </c>
      <c r="H14" s="27">
        <v>5598</v>
      </c>
      <c r="I14" s="28">
        <v>2778</v>
      </c>
      <c r="J14" s="29">
        <v>2820</v>
      </c>
    </row>
    <row r="15" spans="1:10" s="24" customFormat="1" ht="13.5" customHeight="1">
      <c r="A15" s="31" t="s">
        <v>16</v>
      </c>
      <c r="B15" s="26">
        <v>1</v>
      </c>
      <c r="C15" s="27">
        <v>0</v>
      </c>
      <c r="D15" s="27">
        <v>6</v>
      </c>
      <c r="E15" s="28">
        <v>174</v>
      </c>
      <c r="F15" s="29">
        <v>68</v>
      </c>
      <c r="G15" s="27">
        <v>106</v>
      </c>
      <c r="H15" s="27">
        <v>7</v>
      </c>
      <c r="I15" s="28">
        <v>2</v>
      </c>
      <c r="J15" s="29">
        <v>5</v>
      </c>
    </row>
    <row r="16" spans="1:10" s="24" customFormat="1" ht="13.5" customHeight="1">
      <c r="A16" s="32"/>
      <c r="B16" s="26"/>
      <c r="C16" s="27"/>
      <c r="D16" s="27"/>
      <c r="E16" s="28"/>
      <c r="F16" s="29"/>
      <c r="G16" s="27"/>
      <c r="H16" s="27"/>
      <c r="I16" s="28"/>
      <c r="J16" s="29"/>
    </row>
    <row r="17" spans="1:10" s="24" customFormat="1" ht="13.5" customHeight="1">
      <c r="A17" s="21" t="s">
        <v>18</v>
      </c>
      <c r="B17" s="22">
        <f>SUM(B18:B20)</f>
        <v>166</v>
      </c>
      <c r="C17" s="23">
        <f>SUM(C18:C20)</f>
        <v>0</v>
      </c>
      <c r="D17" s="23">
        <f aca="true" t="shared" si="2" ref="D17:J17">SUM(D18:D20)</f>
        <v>1587</v>
      </c>
      <c r="E17" s="23">
        <f t="shared" si="2"/>
        <v>53960</v>
      </c>
      <c r="F17" s="23">
        <f t="shared" si="2"/>
        <v>27578</v>
      </c>
      <c r="G17" s="23">
        <f t="shared" si="2"/>
        <v>26382</v>
      </c>
      <c r="H17" s="23">
        <f t="shared" si="2"/>
        <v>3095</v>
      </c>
      <c r="I17" s="23">
        <f t="shared" si="2"/>
        <v>2364</v>
      </c>
      <c r="J17" s="23">
        <f t="shared" si="2"/>
        <v>731</v>
      </c>
    </row>
    <row r="18" spans="1:10" ht="13.5" customHeight="1">
      <c r="A18" s="25" t="s">
        <v>14</v>
      </c>
      <c r="B18" s="26">
        <v>1</v>
      </c>
      <c r="C18" s="27">
        <v>0</v>
      </c>
      <c r="D18" s="27">
        <v>12</v>
      </c>
      <c r="E18" s="28">
        <v>532</v>
      </c>
      <c r="F18" s="29">
        <v>272</v>
      </c>
      <c r="G18" s="27">
        <v>260</v>
      </c>
      <c r="H18" s="27">
        <v>22</v>
      </c>
      <c r="I18" s="28">
        <v>19</v>
      </c>
      <c r="J18" s="29">
        <v>3</v>
      </c>
    </row>
    <row r="19" spans="1:10" ht="13.5" customHeight="1">
      <c r="A19" s="25" t="s">
        <v>15</v>
      </c>
      <c r="B19" s="26">
        <v>162</v>
      </c>
      <c r="C19" s="27">
        <v>0</v>
      </c>
      <c r="D19" s="27">
        <v>1570</v>
      </c>
      <c r="E19" s="28">
        <v>53356</v>
      </c>
      <c r="F19" s="29">
        <v>27270</v>
      </c>
      <c r="G19" s="27">
        <v>26086</v>
      </c>
      <c r="H19" s="27">
        <v>3066</v>
      </c>
      <c r="I19" s="28">
        <v>2341</v>
      </c>
      <c r="J19" s="29">
        <v>725</v>
      </c>
    </row>
    <row r="20" spans="1:10" ht="13.5" customHeight="1">
      <c r="A20" s="31" t="s">
        <v>16</v>
      </c>
      <c r="B20" s="26">
        <v>3</v>
      </c>
      <c r="C20" s="27">
        <v>0</v>
      </c>
      <c r="D20" s="27">
        <v>5</v>
      </c>
      <c r="E20" s="28">
        <v>72</v>
      </c>
      <c r="F20" s="29">
        <v>36</v>
      </c>
      <c r="G20" s="27">
        <v>36</v>
      </c>
      <c r="H20" s="27">
        <v>7</v>
      </c>
      <c r="I20" s="28">
        <v>4</v>
      </c>
      <c r="J20" s="29">
        <v>3</v>
      </c>
    </row>
    <row r="21" spans="1:10" ht="13.5" customHeight="1">
      <c r="A21" s="32"/>
      <c r="B21" s="26"/>
      <c r="C21" s="27"/>
      <c r="D21" s="27"/>
      <c r="E21" s="28"/>
      <c r="F21" s="29"/>
      <c r="G21" s="27"/>
      <c r="H21" s="27"/>
      <c r="I21" s="28"/>
      <c r="J21" s="29"/>
    </row>
    <row r="22" spans="1:10" s="24" customFormat="1" ht="13.5" customHeight="1">
      <c r="A22" s="21" t="s">
        <v>19</v>
      </c>
      <c r="B22" s="22">
        <v>71</v>
      </c>
      <c r="C22" s="23">
        <f>C23+C26+C29</f>
        <v>3</v>
      </c>
      <c r="D22" s="33" t="s">
        <v>20</v>
      </c>
      <c r="E22" s="23">
        <f aca="true" t="shared" si="3" ref="E22:J22">E23+E26+E29</f>
        <v>53354</v>
      </c>
      <c r="F22" s="23">
        <f t="shared" si="3"/>
        <v>26615</v>
      </c>
      <c r="G22" s="23">
        <f t="shared" si="3"/>
        <v>26739</v>
      </c>
      <c r="H22" s="23">
        <f t="shared" si="3"/>
        <v>3070</v>
      </c>
      <c r="I22" s="23">
        <f t="shared" si="3"/>
        <v>2619</v>
      </c>
      <c r="J22" s="23">
        <f t="shared" si="3"/>
        <v>451</v>
      </c>
    </row>
    <row r="23" spans="1:10" ht="13.5" customHeight="1">
      <c r="A23" s="25" t="s">
        <v>21</v>
      </c>
      <c r="B23" s="26">
        <v>69</v>
      </c>
      <c r="C23" s="27">
        <v>3</v>
      </c>
      <c r="D23" s="33" t="s">
        <v>20</v>
      </c>
      <c r="E23" s="28">
        <v>50442</v>
      </c>
      <c r="F23" s="29">
        <v>25143</v>
      </c>
      <c r="G23" s="27">
        <v>25299</v>
      </c>
      <c r="H23" s="27">
        <v>2935</v>
      </c>
      <c r="I23" s="28">
        <v>2496</v>
      </c>
      <c r="J23" s="29">
        <v>439</v>
      </c>
    </row>
    <row r="24" spans="1:10" ht="13.5" customHeight="1">
      <c r="A24" s="25" t="s">
        <v>15</v>
      </c>
      <c r="B24" s="26">
        <v>53</v>
      </c>
      <c r="C24" s="27">
        <v>3</v>
      </c>
      <c r="D24" s="33" t="s">
        <v>20</v>
      </c>
      <c r="E24" s="28">
        <v>41576</v>
      </c>
      <c r="F24" s="29">
        <v>21697</v>
      </c>
      <c r="G24" s="27">
        <v>19879</v>
      </c>
      <c r="H24" s="27">
        <v>2444</v>
      </c>
      <c r="I24" s="28">
        <v>2155</v>
      </c>
      <c r="J24" s="29">
        <v>289</v>
      </c>
    </row>
    <row r="25" spans="1:10" ht="13.5" customHeight="1">
      <c r="A25" s="31" t="s">
        <v>16</v>
      </c>
      <c r="B25" s="34">
        <v>16</v>
      </c>
      <c r="C25" s="35">
        <v>0</v>
      </c>
      <c r="D25" s="33" t="s">
        <v>20</v>
      </c>
      <c r="E25" s="36">
        <v>8866</v>
      </c>
      <c r="F25" s="37">
        <v>3446</v>
      </c>
      <c r="G25" s="35">
        <v>5420</v>
      </c>
      <c r="H25" s="35">
        <v>491</v>
      </c>
      <c r="I25" s="36">
        <v>341</v>
      </c>
      <c r="J25" s="37">
        <v>150</v>
      </c>
    </row>
    <row r="26" spans="1:10" ht="13.5" customHeight="1">
      <c r="A26" s="25" t="s">
        <v>22</v>
      </c>
      <c r="B26" s="34" t="s">
        <v>23</v>
      </c>
      <c r="C26" s="35">
        <v>0</v>
      </c>
      <c r="D26" s="33" t="s">
        <v>20</v>
      </c>
      <c r="E26" s="36">
        <v>770</v>
      </c>
      <c r="F26" s="37">
        <v>554</v>
      </c>
      <c r="G26" s="35">
        <v>216</v>
      </c>
      <c r="H26" s="35">
        <v>104</v>
      </c>
      <c r="I26" s="36">
        <v>96</v>
      </c>
      <c r="J26" s="37">
        <v>8</v>
      </c>
    </row>
    <row r="27" spans="1:10" ht="13.5" customHeight="1">
      <c r="A27" s="25" t="s">
        <v>15</v>
      </c>
      <c r="B27" s="34" t="s">
        <v>23</v>
      </c>
      <c r="C27" s="35">
        <v>0</v>
      </c>
      <c r="D27" s="33" t="s">
        <v>20</v>
      </c>
      <c r="E27" s="36">
        <v>770</v>
      </c>
      <c r="F27" s="37">
        <v>554</v>
      </c>
      <c r="G27" s="35">
        <v>216</v>
      </c>
      <c r="H27" s="35">
        <v>104</v>
      </c>
      <c r="I27" s="36">
        <v>96</v>
      </c>
      <c r="J27" s="37">
        <v>8</v>
      </c>
    </row>
    <row r="28" spans="1:10" ht="13.5" customHeight="1">
      <c r="A28" s="31" t="s">
        <v>16</v>
      </c>
      <c r="B28" s="34">
        <v>0</v>
      </c>
      <c r="C28" s="35">
        <v>0</v>
      </c>
      <c r="D28" s="33" t="s">
        <v>20</v>
      </c>
      <c r="E28" s="36">
        <v>0</v>
      </c>
      <c r="F28" s="37">
        <v>0</v>
      </c>
      <c r="G28" s="35">
        <v>0</v>
      </c>
      <c r="H28" s="35">
        <v>0</v>
      </c>
      <c r="I28" s="36">
        <v>0</v>
      </c>
      <c r="J28" s="37">
        <v>0</v>
      </c>
    </row>
    <row r="29" spans="1:10" ht="13.5" customHeight="1">
      <c r="A29" s="25" t="s">
        <v>24</v>
      </c>
      <c r="B29" s="34" t="s">
        <v>25</v>
      </c>
      <c r="C29" s="35">
        <v>0</v>
      </c>
      <c r="D29" s="33" t="s">
        <v>20</v>
      </c>
      <c r="E29" s="36">
        <v>2142</v>
      </c>
      <c r="F29" s="37">
        <v>918</v>
      </c>
      <c r="G29" s="35">
        <v>1224</v>
      </c>
      <c r="H29" s="35">
        <v>31</v>
      </c>
      <c r="I29" s="36">
        <v>27</v>
      </c>
      <c r="J29" s="37">
        <v>4</v>
      </c>
    </row>
    <row r="30" spans="1:10" ht="13.5" customHeight="1">
      <c r="A30" s="25" t="s">
        <v>15</v>
      </c>
      <c r="B30" s="34">
        <v>1</v>
      </c>
      <c r="C30" s="35">
        <v>0</v>
      </c>
      <c r="D30" s="33" t="s">
        <v>20</v>
      </c>
      <c r="E30" s="36">
        <v>2055</v>
      </c>
      <c r="F30" s="37">
        <v>902</v>
      </c>
      <c r="G30" s="35">
        <v>1153</v>
      </c>
      <c r="H30" s="35">
        <v>30</v>
      </c>
      <c r="I30" s="36">
        <v>26</v>
      </c>
      <c r="J30" s="37">
        <v>4</v>
      </c>
    </row>
    <row r="31" spans="1:10" ht="13.5" customHeight="1">
      <c r="A31" s="31" t="s">
        <v>16</v>
      </c>
      <c r="B31" s="34" t="s">
        <v>26</v>
      </c>
      <c r="C31" s="35">
        <v>0</v>
      </c>
      <c r="D31" s="33" t="s">
        <v>20</v>
      </c>
      <c r="E31" s="36">
        <v>87</v>
      </c>
      <c r="F31" s="37">
        <v>16</v>
      </c>
      <c r="G31" s="35">
        <v>71</v>
      </c>
      <c r="H31" s="35">
        <v>1</v>
      </c>
      <c r="I31" s="36">
        <v>1</v>
      </c>
      <c r="J31" s="38">
        <v>0</v>
      </c>
    </row>
    <row r="32" spans="1:10" ht="13.5" customHeight="1">
      <c r="A32" s="32"/>
      <c r="B32" s="34"/>
      <c r="C32" s="35"/>
      <c r="D32" s="35"/>
      <c r="E32" s="36"/>
      <c r="F32" s="37"/>
      <c r="G32" s="35"/>
      <c r="H32" s="35"/>
      <c r="I32" s="36"/>
      <c r="J32" s="37"/>
    </row>
    <row r="33" spans="1:10" s="24" customFormat="1" ht="13.5" customHeight="1">
      <c r="A33" s="39" t="s">
        <v>27</v>
      </c>
      <c r="B33" s="40">
        <v>2</v>
      </c>
      <c r="C33" s="41">
        <v>0</v>
      </c>
      <c r="D33" s="41">
        <v>50</v>
      </c>
      <c r="E33" s="42">
        <v>211</v>
      </c>
      <c r="F33" s="43">
        <v>137</v>
      </c>
      <c r="G33" s="41">
        <v>74</v>
      </c>
      <c r="H33" s="41">
        <v>93</v>
      </c>
      <c r="I33" s="42">
        <v>53</v>
      </c>
      <c r="J33" s="43">
        <v>40</v>
      </c>
    </row>
    <row r="34" spans="1:10" ht="13.5" customHeight="1">
      <c r="A34" s="44"/>
      <c r="B34" s="34"/>
      <c r="C34" s="35"/>
      <c r="D34" s="35"/>
      <c r="E34" s="36"/>
      <c r="F34" s="37"/>
      <c r="G34" s="35"/>
      <c r="H34" s="35"/>
      <c r="I34" s="36"/>
      <c r="J34" s="37"/>
    </row>
    <row r="35" spans="1:10" s="24" customFormat="1" ht="13.5" customHeight="1">
      <c r="A35" s="21" t="s">
        <v>28</v>
      </c>
      <c r="B35" s="40">
        <f>SUM(B36:B37)</f>
        <v>16</v>
      </c>
      <c r="C35" s="41">
        <f aca="true" t="shared" si="4" ref="C35:J35">SUM(C36:C37)</f>
        <v>0</v>
      </c>
      <c r="D35" s="41">
        <f t="shared" si="4"/>
        <v>259</v>
      </c>
      <c r="E35" s="41">
        <f t="shared" si="4"/>
        <v>998</v>
      </c>
      <c r="F35" s="41">
        <f t="shared" si="4"/>
        <v>644</v>
      </c>
      <c r="G35" s="41">
        <f t="shared" si="4"/>
        <v>354</v>
      </c>
      <c r="H35" s="41">
        <f t="shared" si="4"/>
        <v>476</v>
      </c>
      <c r="I35" s="41">
        <f t="shared" si="4"/>
        <v>243</v>
      </c>
      <c r="J35" s="41">
        <f t="shared" si="4"/>
        <v>233</v>
      </c>
    </row>
    <row r="36" spans="1:10" ht="13.5" customHeight="1">
      <c r="A36" s="25" t="s">
        <v>14</v>
      </c>
      <c r="B36" s="34">
        <v>1</v>
      </c>
      <c r="C36" s="35">
        <v>0</v>
      </c>
      <c r="D36" s="35">
        <v>9</v>
      </c>
      <c r="E36" s="36">
        <v>62</v>
      </c>
      <c r="F36" s="37">
        <v>35</v>
      </c>
      <c r="G36" s="35">
        <v>27</v>
      </c>
      <c r="H36" s="35">
        <v>22</v>
      </c>
      <c r="I36" s="36">
        <v>15</v>
      </c>
      <c r="J36" s="37">
        <v>7</v>
      </c>
    </row>
    <row r="37" spans="1:10" ht="13.5" customHeight="1">
      <c r="A37" s="25" t="s">
        <v>15</v>
      </c>
      <c r="B37" s="34">
        <v>15</v>
      </c>
      <c r="C37" s="35">
        <v>0</v>
      </c>
      <c r="D37" s="35">
        <v>250</v>
      </c>
      <c r="E37" s="36">
        <v>936</v>
      </c>
      <c r="F37" s="37">
        <v>609</v>
      </c>
      <c r="G37" s="35">
        <v>327</v>
      </c>
      <c r="H37" s="35">
        <v>454</v>
      </c>
      <c r="I37" s="36">
        <v>228</v>
      </c>
      <c r="J37" s="37">
        <v>226</v>
      </c>
    </row>
    <row r="38" spans="1:10" ht="13.5" customHeight="1">
      <c r="A38" s="44"/>
      <c r="B38" s="34"/>
      <c r="C38" s="35"/>
      <c r="D38" s="35"/>
      <c r="E38" s="36"/>
      <c r="F38" s="37"/>
      <c r="G38" s="35"/>
      <c r="H38" s="35"/>
      <c r="I38" s="36"/>
      <c r="J38" s="37"/>
    </row>
    <row r="39" spans="1:10" s="24" customFormat="1" ht="13.5" customHeight="1">
      <c r="A39" s="45" t="s">
        <v>29</v>
      </c>
      <c r="B39" s="40">
        <v>1</v>
      </c>
      <c r="C39" s="41">
        <v>0</v>
      </c>
      <c r="D39" s="46" t="s">
        <v>20</v>
      </c>
      <c r="E39" s="42">
        <v>784</v>
      </c>
      <c r="F39" s="43">
        <v>776</v>
      </c>
      <c r="G39" s="41">
        <v>8</v>
      </c>
      <c r="H39" s="41">
        <v>61</v>
      </c>
      <c r="I39" s="42">
        <v>60</v>
      </c>
      <c r="J39" s="43">
        <v>1</v>
      </c>
    </row>
    <row r="40" spans="1:10" ht="13.5" customHeight="1">
      <c r="A40" s="44"/>
      <c r="B40" s="34"/>
      <c r="C40" s="35"/>
      <c r="D40" s="35"/>
      <c r="E40" s="36"/>
      <c r="F40" s="37"/>
      <c r="G40" s="35"/>
      <c r="H40" s="35"/>
      <c r="I40" s="36"/>
      <c r="J40" s="37"/>
    </row>
    <row r="41" spans="1:10" s="24" customFormat="1" ht="13.5" customHeight="1">
      <c r="A41" s="21" t="s">
        <v>30</v>
      </c>
      <c r="B41" s="40">
        <f>SUM(B42:B43)</f>
        <v>6</v>
      </c>
      <c r="C41" s="41">
        <f>SUM(C42:C43)</f>
        <v>0</v>
      </c>
      <c r="D41" s="33" t="s">
        <v>20</v>
      </c>
      <c r="E41" s="41">
        <f aca="true" t="shared" si="5" ref="E41:J41">SUM(E42:E43)</f>
        <v>1904</v>
      </c>
      <c r="F41" s="41">
        <f t="shared" si="5"/>
        <v>117</v>
      </c>
      <c r="G41" s="41">
        <f t="shared" si="5"/>
        <v>1787</v>
      </c>
      <c r="H41" s="41">
        <f t="shared" si="5"/>
        <v>130</v>
      </c>
      <c r="I41" s="41">
        <f t="shared" si="5"/>
        <v>87</v>
      </c>
      <c r="J41" s="41">
        <f t="shared" si="5"/>
        <v>43</v>
      </c>
    </row>
    <row r="42" spans="1:10" ht="13.5" customHeight="1">
      <c r="A42" s="25" t="s">
        <v>15</v>
      </c>
      <c r="B42" s="34">
        <v>1</v>
      </c>
      <c r="C42" s="35">
        <v>0</v>
      </c>
      <c r="D42" s="33" t="s">
        <v>20</v>
      </c>
      <c r="E42" s="36">
        <v>386</v>
      </c>
      <c r="F42" s="37">
        <v>16</v>
      </c>
      <c r="G42" s="35">
        <v>370</v>
      </c>
      <c r="H42" s="35">
        <v>26</v>
      </c>
      <c r="I42" s="36">
        <v>20</v>
      </c>
      <c r="J42" s="37">
        <v>6</v>
      </c>
    </row>
    <row r="43" spans="1:10" ht="13.5" customHeight="1">
      <c r="A43" s="31" t="s">
        <v>16</v>
      </c>
      <c r="B43" s="34">
        <v>5</v>
      </c>
      <c r="C43" s="35">
        <v>0</v>
      </c>
      <c r="D43" s="33" t="s">
        <v>20</v>
      </c>
      <c r="E43" s="36">
        <v>1518</v>
      </c>
      <c r="F43" s="37">
        <v>101</v>
      </c>
      <c r="G43" s="35">
        <v>1417</v>
      </c>
      <c r="H43" s="35">
        <v>104</v>
      </c>
      <c r="I43" s="36">
        <v>67</v>
      </c>
      <c r="J43" s="37">
        <v>37</v>
      </c>
    </row>
    <row r="44" spans="1:10" ht="13.5" customHeight="1">
      <c r="A44" s="32"/>
      <c r="B44" s="34"/>
      <c r="C44" s="35"/>
      <c r="D44" s="35"/>
      <c r="E44" s="36"/>
      <c r="F44" s="37"/>
      <c r="G44" s="35"/>
      <c r="H44" s="35"/>
      <c r="I44" s="36"/>
      <c r="J44" s="37"/>
    </row>
    <row r="45" spans="1:10" s="24" customFormat="1" ht="13.5" customHeight="1">
      <c r="A45" s="21" t="s">
        <v>31</v>
      </c>
      <c r="B45" s="40">
        <f>SUM(B46:B47)</f>
        <v>4</v>
      </c>
      <c r="C45" s="41">
        <f aca="true" t="shared" si="6" ref="C45:J45">SUM(C46:C47)</f>
        <v>0</v>
      </c>
      <c r="D45" s="33" t="s">
        <v>20</v>
      </c>
      <c r="E45" s="41">
        <f t="shared" si="6"/>
        <v>7255</v>
      </c>
      <c r="F45" s="41">
        <f t="shared" si="6"/>
        <v>6069</v>
      </c>
      <c r="G45" s="41">
        <f t="shared" si="6"/>
        <v>1186</v>
      </c>
      <c r="H45" s="41">
        <f t="shared" si="6"/>
        <v>498</v>
      </c>
      <c r="I45" s="41">
        <f t="shared" si="6"/>
        <v>480</v>
      </c>
      <c r="J45" s="41">
        <f t="shared" si="6"/>
        <v>18</v>
      </c>
    </row>
    <row r="46" spans="1:10" ht="13.5" customHeight="1">
      <c r="A46" s="25" t="s">
        <v>14</v>
      </c>
      <c r="B46" s="34">
        <v>2</v>
      </c>
      <c r="C46" s="35">
        <v>0</v>
      </c>
      <c r="D46" s="33" t="s">
        <v>20</v>
      </c>
      <c r="E46" s="36">
        <v>3938</v>
      </c>
      <c r="F46" s="37">
        <v>3017</v>
      </c>
      <c r="G46" s="35">
        <v>921</v>
      </c>
      <c r="H46" s="35">
        <v>365</v>
      </c>
      <c r="I46" s="36">
        <v>349</v>
      </c>
      <c r="J46" s="37">
        <v>16</v>
      </c>
    </row>
    <row r="47" spans="1:10" ht="13.5" customHeight="1">
      <c r="A47" s="25" t="s">
        <v>32</v>
      </c>
      <c r="B47" s="34">
        <v>2</v>
      </c>
      <c r="C47" s="35">
        <v>0</v>
      </c>
      <c r="D47" s="33" t="s">
        <v>20</v>
      </c>
      <c r="E47" s="36">
        <v>3317</v>
      </c>
      <c r="F47" s="37">
        <v>3052</v>
      </c>
      <c r="G47" s="35">
        <v>265</v>
      </c>
      <c r="H47" s="35">
        <v>133</v>
      </c>
      <c r="I47" s="36">
        <v>131</v>
      </c>
      <c r="J47" s="37">
        <v>2</v>
      </c>
    </row>
    <row r="48" spans="1:10" ht="13.5" customHeight="1">
      <c r="A48" s="44"/>
      <c r="B48" s="34"/>
      <c r="C48" s="35"/>
      <c r="D48" s="35"/>
      <c r="E48" s="36"/>
      <c r="F48" s="37"/>
      <c r="G48" s="35"/>
      <c r="H48" s="35"/>
      <c r="I48" s="36"/>
      <c r="J48" s="37"/>
    </row>
    <row r="49" spans="1:10" s="24" customFormat="1" ht="13.5" customHeight="1">
      <c r="A49" s="21" t="s">
        <v>33</v>
      </c>
      <c r="B49" s="40">
        <f>B50</f>
        <v>1</v>
      </c>
      <c r="C49" s="41">
        <f>C50</f>
        <v>0</v>
      </c>
      <c r="D49" s="33" t="s">
        <v>20</v>
      </c>
      <c r="E49" s="41">
        <f>E50</f>
        <v>40</v>
      </c>
      <c r="F49" s="41">
        <f>F50</f>
        <v>39</v>
      </c>
      <c r="G49" s="41">
        <f>G50</f>
        <v>1</v>
      </c>
      <c r="H49" s="46" t="s">
        <v>20</v>
      </c>
      <c r="I49" s="46" t="s">
        <v>20</v>
      </c>
      <c r="J49" s="46" t="s">
        <v>20</v>
      </c>
    </row>
    <row r="50" spans="1:10" ht="13.5" customHeight="1">
      <c r="A50" s="25" t="s">
        <v>14</v>
      </c>
      <c r="B50" s="34">
        <v>1</v>
      </c>
      <c r="C50" s="35">
        <v>0</v>
      </c>
      <c r="D50" s="33" t="s">
        <v>20</v>
      </c>
      <c r="E50" s="36">
        <v>40</v>
      </c>
      <c r="F50" s="37">
        <v>39</v>
      </c>
      <c r="G50" s="35">
        <v>1</v>
      </c>
      <c r="H50" s="46" t="s">
        <v>20</v>
      </c>
      <c r="I50" s="46" t="s">
        <v>20</v>
      </c>
      <c r="J50" s="46" t="s">
        <v>20</v>
      </c>
    </row>
    <row r="51" spans="1:10" ht="13.5" customHeight="1">
      <c r="A51" s="44"/>
      <c r="B51" s="34"/>
      <c r="C51" s="35"/>
      <c r="D51" s="35"/>
      <c r="E51" s="36"/>
      <c r="F51" s="37"/>
      <c r="G51" s="35"/>
      <c r="H51" s="35"/>
      <c r="I51" s="36"/>
      <c r="J51" s="37"/>
    </row>
    <row r="52" spans="1:10" s="24" customFormat="1" ht="13.5" customHeight="1">
      <c r="A52" s="21" t="s">
        <v>34</v>
      </c>
      <c r="B52" s="40">
        <f>SUM(B53:B55)</f>
        <v>33</v>
      </c>
      <c r="C52" s="41">
        <f>SUM(C53:C55)</f>
        <v>0</v>
      </c>
      <c r="D52" s="33" t="s">
        <v>20</v>
      </c>
      <c r="E52" s="41">
        <f aca="true" t="shared" si="7" ref="E52:J52">SUM(E53:E55)</f>
        <v>4049</v>
      </c>
      <c r="F52" s="41">
        <f t="shared" si="7"/>
        <v>867</v>
      </c>
      <c r="G52" s="41">
        <f t="shared" si="7"/>
        <v>3182</v>
      </c>
      <c r="H52" s="41">
        <f t="shared" si="7"/>
        <v>211</v>
      </c>
      <c r="I52" s="41">
        <f t="shared" si="7"/>
        <v>71</v>
      </c>
      <c r="J52" s="41">
        <f t="shared" si="7"/>
        <v>140</v>
      </c>
    </row>
    <row r="53" spans="1:10" ht="13.5" customHeight="1">
      <c r="A53" s="25" t="s">
        <v>14</v>
      </c>
      <c r="B53" s="34">
        <v>3</v>
      </c>
      <c r="C53" s="35">
        <v>0</v>
      </c>
      <c r="D53" s="33" t="s">
        <v>20</v>
      </c>
      <c r="E53" s="36">
        <v>306</v>
      </c>
      <c r="F53" s="37">
        <v>0</v>
      </c>
      <c r="G53" s="35">
        <v>306</v>
      </c>
      <c r="H53" s="35">
        <v>11</v>
      </c>
      <c r="I53" s="47">
        <v>0</v>
      </c>
      <c r="J53" s="37">
        <v>11</v>
      </c>
    </row>
    <row r="54" spans="1:10" ht="13.5" customHeight="1">
      <c r="A54" s="25" t="s">
        <v>15</v>
      </c>
      <c r="B54" s="34">
        <v>1</v>
      </c>
      <c r="C54" s="35">
        <v>0</v>
      </c>
      <c r="D54" s="33" t="s">
        <v>20</v>
      </c>
      <c r="E54" s="36">
        <v>111</v>
      </c>
      <c r="F54" s="37">
        <v>0</v>
      </c>
      <c r="G54" s="35">
        <v>111</v>
      </c>
      <c r="H54" s="35">
        <v>9</v>
      </c>
      <c r="I54" s="36">
        <v>2</v>
      </c>
      <c r="J54" s="37">
        <v>7</v>
      </c>
    </row>
    <row r="55" spans="1:10" ht="13.5" customHeight="1">
      <c r="A55" s="25" t="s">
        <v>16</v>
      </c>
      <c r="B55" s="34">
        <v>29</v>
      </c>
      <c r="C55" s="35">
        <v>0</v>
      </c>
      <c r="D55" s="33" t="s">
        <v>20</v>
      </c>
      <c r="E55" s="36">
        <v>3632</v>
      </c>
      <c r="F55" s="37">
        <v>867</v>
      </c>
      <c r="G55" s="35">
        <v>2765</v>
      </c>
      <c r="H55" s="35">
        <v>191</v>
      </c>
      <c r="I55" s="36">
        <v>69</v>
      </c>
      <c r="J55" s="37">
        <v>122</v>
      </c>
    </row>
    <row r="56" spans="1:10" ht="13.5" customHeight="1">
      <c r="A56" s="44"/>
      <c r="B56" s="34"/>
      <c r="C56" s="35"/>
      <c r="D56" s="35"/>
      <c r="E56" s="36"/>
      <c r="F56" s="37"/>
      <c r="G56" s="35"/>
      <c r="H56" s="35"/>
      <c r="I56" s="36"/>
      <c r="J56" s="37"/>
    </row>
    <row r="57" spans="1:10" s="24" customFormat="1" ht="13.5" customHeight="1">
      <c r="A57" s="21" t="s">
        <v>35</v>
      </c>
      <c r="B57" s="40">
        <f>SUM(B58:B59)</f>
        <v>58</v>
      </c>
      <c r="C57" s="41">
        <f>SUM(C58:C59)</f>
        <v>0</v>
      </c>
      <c r="D57" s="33" t="s">
        <v>20</v>
      </c>
      <c r="E57" s="41">
        <f aca="true" t="shared" si="8" ref="E57:J57">SUM(E58:E59)</f>
        <v>7419</v>
      </c>
      <c r="F57" s="41">
        <f t="shared" si="8"/>
        <v>2942</v>
      </c>
      <c r="G57" s="41">
        <f t="shared" si="8"/>
        <v>4477</v>
      </c>
      <c r="H57" s="41">
        <f t="shared" si="8"/>
        <v>383</v>
      </c>
      <c r="I57" s="41">
        <f t="shared" si="8"/>
        <v>306</v>
      </c>
      <c r="J57" s="41">
        <f t="shared" si="8"/>
        <v>77</v>
      </c>
    </row>
    <row r="58" spans="1:10" ht="13.5" customHeight="1">
      <c r="A58" s="25" t="s">
        <v>15</v>
      </c>
      <c r="B58" s="34">
        <v>3</v>
      </c>
      <c r="C58" s="35">
        <v>0</v>
      </c>
      <c r="D58" s="33" t="s">
        <v>20</v>
      </c>
      <c r="E58" s="36">
        <v>593</v>
      </c>
      <c r="F58" s="37">
        <v>137</v>
      </c>
      <c r="G58" s="35">
        <v>456</v>
      </c>
      <c r="H58" s="35">
        <v>31</v>
      </c>
      <c r="I58" s="36">
        <v>19</v>
      </c>
      <c r="J58" s="38">
        <v>12</v>
      </c>
    </row>
    <row r="59" spans="1:10" ht="13.5" customHeight="1">
      <c r="A59" s="25" t="s">
        <v>16</v>
      </c>
      <c r="B59" s="34">
        <v>55</v>
      </c>
      <c r="C59" s="35">
        <v>0</v>
      </c>
      <c r="D59" s="33" t="s">
        <v>20</v>
      </c>
      <c r="E59" s="36">
        <v>6826</v>
      </c>
      <c r="F59" s="37">
        <v>2805</v>
      </c>
      <c r="G59" s="35">
        <v>4021</v>
      </c>
      <c r="H59" s="35">
        <v>352</v>
      </c>
      <c r="I59" s="36">
        <v>287</v>
      </c>
      <c r="J59" s="37">
        <v>65</v>
      </c>
    </row>
    <row r="60" spans="1:10" ht="13.5" customHeight="1">
      <c r="A60" s="48"/>
      <c r="B60" s="49"/>
      <c r="C60" s="50"/>
      <c r="D60" s="51"/>
      <c r="E60" s="52"/>
      <c r="F60" s="52"/>
      <c r="G60" s="50"/>
      <c r="H60" s="50"/>
      <c r="I60" s="52"/>
      <c r="J60" s="52"/>
    </row>
    <row r="61" spans="1:9" ht="12" customHeight="1">
      <c r="A61" s="8" t="s">
        <v>36</v>
      </c>
      <c r="C61" s="8"/>
      <c r="D61" s="8"/>
      <c r="E61" s="8"/>
      <c r="F61" s="8"/>
      <c r="H61" s="8"/>
      <c r="I61" s="8"/>
    </row>
    <row r="62" spans="1:9" ht="12" customHeight="1">
      <c r="A62" s="8"/>
      <c r="C62" s="8"/>
      <c r="D62" s="8"/>
      <c r="E62" s="8"/>
      <c r="F62" s="8"/>
      <c r="H62" s="8"/>
      <c r="I62" s="8"/>
    </row>
    <row r="63" spans="1:9" ht="12" customHeight="1">
      <c r="A63" s="8"/>
      <c r="C63" s="8"/>
      <c r="D63" s="8"/>
      <c r="E63" s="8"/>
      <c r="F63" s="8"/>
      <c r="H63" s="8"/>
      <c r="I63" s="8"/>
    </row>
    <row r="64" spans="1:9" ht="12" customHeight="1">
      <c r="A64" s="8"/>
      <c r="C64" s="8"/>
      <c r="D64" s="8"/>
      <c r="E64" s="8"/>
      <c r="F64" s="8"/>
      <c r="H64" s="8"/>
      <c r="I64" s="8"/>
    </row>
    <row r="65" spans="1:9" ht="12" customHeight="1">
      <c r="A65" s="8"/>
      <c r="D65" s="8"/>
      <c r="E65" s="8"/>
      <c r="F65" s="8"/>
      <c r="H65" s="8"/>
      <c r="I65" s="8"/>
    </row>
    <row r="66" spans="1:9" ht="12" customHeight="1">
      <c r="A66" s="8"/>
      <c r="D66" s="53"/>
      <c r="E66" s="8"/>
      <c r="F66" s="8"/>
      <c r="H66" s="8"/>
      <c r="I66" s="8"/>
    </row>
    <row r="67" spans="1:9" ht="12" customHeight="1">
      <c r="A67" s="8"/>
      <c r="D67" s="8"/>
      <c r="E67" s="8"/>
      <c r="F67" s="8"/>
      <c r="H67" s="8"/>
      <c r="I67" s="8"/>
    </row>
    <row r="68" spans="1:9" ht="12" customHeight="1">
      <c r="A68" s="8"/>
      <c r="D68" s="8"/>
      <c r="E68" s="8"/>
      <c r="F68" s="8"/>
      <c r="H68" s="8"/>
      <c r="I68" s="8"/>
    </row>
    <row r="69" spans="1:9" ht="12" customHeight="1">
      <c r="A69" s="8"/>
      <c r="D69" s="8"/>
      <c r="E69" s="8"/>
      <c r="F69" s="8"/>
      <c r="H69" s="8"/>
      <c r="I69" s="8"/>
    </row>
    <row r="70" spans="1:9" ht="12" customHeight="1">
      <c r="A70" s="8"/>
      <c r="D70" s="8"/>
      <c r="E70" s="8"/>
      <c r="F70" s="8"/>
      <c r="H70" s="8"/>
      <c r="I70" s="8"/>
    </row>
    <row r="71" spans="1:9" ht="12" customHeight="1">
      <c r="A71" s="8"/>
      <c r="D71" s="8"/>
      <c r="E71" s="8"/>
      <c r="F71" s="8"/>
      <c r="H71" s="8"/>
      <c r="I71" s="8"/>
    </row>
    <row r="72" spans="1:9" ht="12" customHeight="1">
      <c r="A72" s="8"/>
      <c r="D72" s="8"/>
      <c r="E72" s="8"/>
      <c r="F72" s="8"/>
      <c r="H72" s="8"/>
      <c r="I72" s="8"/>
    </row>
    <row r="73" spans="1:9" ht="12" customHeight="1">
      <c r="A73" s="8"/>
      <c r="D73" s="8"/>
      <c r="E73" s="8"/>
      <c r="F73" s="8"/>
      <c r="H73" s="8"/>
      <c r="I73" s="8"/>
    </row>
    <row r="74" spans="1:9" ht="12" customHeight="1">
      <c r="A74" s="8"/>
      <c r="D74" s="8"/>
      <c r="E74" s="8"/>
      <c r="F74" s="8"/>
      <c r="H74" s="8"/>
      <c r="I74" s="8"/>
    </row>
    <row r="75" spans="1:9" ht="12" customHeight="1">
      <c r="A75" s="8"/>
      <c r="D75" s="8"/>
      <c r="E75" s="8"/>
      <c r="F75" s="8"/>
      <c r="H75" s="8"/>
      <c r="I75" s="8"/>
    </row>
    <row r="76" spans="1:9" ht="12" customHeight="1">
      <c r="A76" s="8"/>
      <c r="D76" s="8"/>
      <c r="E76" s="8"/>
      <c r="F76" s="8"/>
      <c r="H76" s="8"/>
      <c r="I76" s="8"/>
    </row>
    <row r="77" spans="1:9" ht="12" customHeight="1">
      <c r="A77" s="8"/>
      <c r="D77" s="8"/>
      <c r="E77" s="8"/>
      <c r="F77" s="8"/>
      <c r="H77" s="8"/>
      <c r="I77" s="8"/>
    </row>
    <row r="78" spans="1:9" ht="12" customHeight="1">
      <c r="A78" s="8"/>
      <c r="D78" s="8"/>
      <c r="E78" s="8"/>
      <c r="F78" s="8"/>
      <c r="H78" s="8"/>
      <c r="I78" s="8"/>
    </row>
    <row r="79" spans="1:9" ht="12" customHeight="1">
      <c r="A79" s="8"/>
      <c r="D79" s="8"/>
      <c r="E79" s="8"/>
      <c r="F79" s="8"/>
      <c r="H79" s="8"/>
      <c r="I79" s="8"/>
    </row>
    <row r="80" spans="1:9" ht="12" customHeight="1">
      <c r="A80" s="8"/>
      <c r="D80" s="8"/>
      <c r="E80" s="8"/>
      <c r="F80" s="8"/>
      <c r="H80" s="8"/>
      <c r="I80" s="8"/>
    </row>
    <row r="81" spans="1:9" ht="12" customHeight="1">
      <c r="A81" s="8"/>
      <c r="D81" s="8"/>
      <c r="E81" s="8"/>
      <c r="F81" s="8"/>
      <c r="H81" s="8"/>
      <c r="I81" s="8"/>
    </row>
    <row r="82" spans="1:9" ht="12" customHeight="1">
      <c r="A82" s="8"/>
      <c r="D82" s="8"/>
      <c r="E82" s="8"/>
      <c r="F82" s="8"/>
      <c r="H82" s="8"/>
      <c r="I82" s="8"/>
    </row>
    <row r="83" spans="1:9" ht="12" customHeight="1">
      <c r="A83" s="8"/>
      <c r="D83" s="8"/>
      <c r="E83" s="8"/>
      <c r="F83" s="8"/>
      <c r="H83" s="8"/>
      <c r="I83" s="8"/>
    </row>
    <row r="84" spans="1:9" ht="12" customHeight="1">
      <c r="A84" s="8"/>
      <c r="D84" s="8"/>
      <c r="E84" s="8"/>
      <c r="F84" s="8"/>
      <c r="H84" s="8"/>
      <c r="I84" s="8"/>
    </row>
    <row r="85" spans="1:9" ht="12" customHeight="1">
      <c r="A85" s="8"/>
      <c r="D85" s="8"/>
      <c r="E85" s="8"/>
      <c r="F85" s="8"/>
      <c r="H85" s="8"/>
      <c r="I85" s="8"/>
    </row>
    <row r="86" spans="1:9" ht="12" customHeight="1">
      <c r="A86" s="8"/>
      <c r="D86" s="8"/>
      <c r="E86" s="8"/>
      <c r="F86" s="8"/>
      <c r="H86" s="8"/>
      <c r="I86" s="8"/>
    </row>
    <row r="87" spans="1:9" ht="12" customHeight="1">
      <c r="A87" s="8"/>
      <c r="D87" s="8"/>
      <c r="E87" s="8"/>
      <c r="F87" s="8"/>
      <c r="H87" s="8"/>
      <c r="I87" s="8"/>
    </row>
    <row r="88" spans="1:9" ht="12" customHeight="1">
      <c r="A88" s="8"/>
      <c r="D88" s="8"/>
      <c r="E88" s="8"/>
      <c r="F88" s="8"/>
      <c r="H88" s="8"/>
      <c r="I88" s="8"/>
    </row>
    <row r="89" spans="1:9" ht="12" customHeight="1">
      <c r="A89" s="8"/>
      <c r="D89" s="8"/>
      <c r="E89" s="8"/>
      <c r="F89" s="8"/>
      <c r="H89" s="8"/>
      <c r="I89" s="8"/>
    </row>
    <row r="90" spans="1:9" ht="12" customHeight="1">
      <c r="A90" s="8"/>
      <c r="D90" s="8"/>
      <c r="E90" s="8"/>
      <c r="F90" s="8"/>
      <c r="H90" s="8"/>
      <c r="I90" s="8"/>
    </row>
    <row r="91" spans="1:9" ht="12" customHeight="1">
      <c r="A91" s="8"/>
      <c r="D91" s="8"/>
      <c r="E91" s="8"/>
      <c r="F91" s="8"/>
      <c r="H91" s="8"/>
      <c r="I91" s="8"/>
    </row>
    <row r="92" spans="1:9" ht="12" customHeight="1">
      <c r="A92" s="8"/>
      <c r="D92" s="8"/>
      <c r="E92" s="8"/>
      <c r="F92" s="8"/>
      <c r="H92" s="8"/>
      <c r="I92" s="8"/>
    </row>
    <row r="93" spans="1:9" ht="12" customHeight="1">
      <c r="A93" s="8"/>
      <c r="D93" s="8"/>
      <c r="E93" s="8"/>
      <c r="F93" s="8"/>
      <c r="H93" s="8"/>
      <c r="I93" s="8"/>
    </row>
    <row r="94" spans="1:9" ht="12" customHeight="1">
      <c r="A94" s="8"/>
      <c r="D94" s="8"/>
      <c r="E94" s="8"/>
      <c r="F94" s="8"/>
      <c r="H94" s="8"/>
      <c r="I94" s="8"/>
    </row>
    <row r="95" spans="1:9" ht="12" customHeight="1">
      <c r="A95" s="8"/>
      <c r="D95" s="8"/>
      <c r="E95" s="8"/>
      <c r="F95" s="8"/>
      <c r="H95" s="8"/>
      <c r="I95" s="8"/>
    </row>
    <row r="96" spans="1:9" ht="12" customHeight="1">
      <c r="A96" s="8"/>
      <c r="D96" s="8"/>
      <c r="E96" s="8"/>
      <c r="F96" s="8"/>
      <c r="H96" s="8"/>
      <c r="I96" s="8"/>
    </row>
    <row r="97" spans="1:9" ht="12" customHeight="1">
      <c r="A97" s="8"/>
      <c r="D97" s="8"/>
      <c r="E97" s="8"/>
      <c r="F97" s="8"/>
      <c r="H97" s="8"/>
      <c r="I97" s="8"/>
    </row>
    <row r="98" spans="1:9" ht="12" customHeight="1">
      <c r="A98" s="8"/>
      <c r="D98" s="8"/>
      <c r="E98" s="8"/>
      <c r="F98" s="8"/>
      <c r="H98" s="8"/>
      <c r="I98" s="8"/>
    </row>
    <row r="99" spans="1:9" ht="12" customHeight="1">
      <c r="A99" s="8"/>
      <c r="D99" s="8"/>
      <c r="E99" s="8"/>
      <c r="F99" s="8"/>
      <c r="H99" s="8"/>
      <c r="I99" s="8"/>
    </row>
    <row r="100" spans="1:9" ht="12" customHeight="1">
      <c r="A100" s="8"/>
      <c r="D100" s="8"/>
      <c r="E100" s="8"/>
      <c r="F100" s="8"/>
      <c r="H100" s="8"/>
      <c r="I100" s="8"/>
    </row>
    <row r="101" spans="1:9" ht="12" customHeight="1">
      <c r="A101" s="8"/>
      <c r="D101" s="8"/>
      <c r="E101" s="8"/>
      <c r="F101" s="8"/>
      <c r="H101" s="8"/>
      <c r="I101" s="8"/>
    </row>
    <row r="102" spans="1:9" ht="12" customHeight="1">
      <c r="A102" s="8"/>
      <c r="D102" s="8"/>
      <c r="E102" s="8"/>
      <c r="F102" s="8"/>
      <c r="H102" s="8"/>
      <c r="I102" s="8"/>
    </row>
    <row r="103" spans="1:9" ht="12" customHeight="1">
      <c r="A103" s="8"/>
      <c r="D103" s="8"/>
      <c r="E103" s="8"/>
      <c r="F103" s="8"/>
      <c r="H103" s="8"/>
      <c r="I103" s="8"/>
    </row>
    <row r="104" spans="1:9" ht="12" customHeight="1">
      <c r="A104" s="8"/>
      <c r="D104" s="8"/>
      <c r="E104" s="8"/>
      <c r="F104" s="8"/>
      <c r="H104" s="8"/>
      <c r="I104" s="8"/>
    </row>
    <row r="105" spans="1:9" ht="12" customHeight="1">
      <c r="A105" s="8"/>
      <c r="D105" s="8"/>
      <c r="E105" s="8"/>
      <c r="F105" s="8"/>
      <c r="H105" s="8"/>
      <c r="I105" s="8"/>
    </row>
    <row r="106" spans="1:9" ht="12" customHeight="1">
      <c r="A106" s="8"/>
      <c r="D106" s="8"/>
      <c r="E106" s="8"/>
      <c r="F106" s="8"/>
      <c r="H106" s="8"/>
      <c r="I106" s="8"/>
    </row>
    <row r="107" spans="1:9" ht="12" customHeight="1">
      <c r="A107" s="8"/>
      <c r="D107" s="8"/>
      <c r="E107" s="8"/>
      <c r="F107" s="8"/>
      <c r="H107" s="8"/>
      <c r="I107" s="8"/>
    </row>
    <row r="108" spans="1:9" ht="12" customHeight="1">
      <c r="A108" s="8"/>
      <c r="D108" s="8"/>
      <c r="E108" s="8"/>
      <c r="F108" s="8"/>
      <c r="H108" s="8"/>
      <c r="I108" s="8"/>
    </row>
    <row r="109" spans="1:9" ht="12" customHeight="1">
      <c r="A109" s="8"/>
      <c r="D109" s="8"/>
      <c r="E109" s="8"/>
      <c r="F109" s="8"/>
      <c r="H109" s="8"/>
      <c r="I109" s="8"/>
    </row>
    <row r="110" spans="1:9" ht="12" customHeight="1">
      <c r="A110" s="8"/>
      <c r="D110" s="8"/>
      <c r="E110" s="8"/>
      <c r="F110" s="8"/>
      <c r="H110" s="8"/>
      <c r="I110" s="8"/>
    </row>
    <row r="111" spans="1:9" ht="12" customHeight="1">
      <c r="A111" s="8"/>
      <c r="D111" s="8"/>
      <c r="E111" s="8"/>
      <c r="F111" s="8"/>
      <c r="H111" s="8"/>
      <c r="I111" s="8"/>
    </row>
    <row r="112" spans="1:9" ht="12" customHeight="1">
      <c r="A112" s="8"/>
      <c r="D112" s="8"/>
      <c r="E112" s="8"/>
      <c r="F112" s="8"/>
      <c r="H112" s="8"/>
      <c r="I112" s="8"/>
    </row>
    <row r="113" spans="1:9" ht="12" customHeight="1">
      <c r="A113" s="8"/>
      <c r="D113" s="8"/>
      <c r="E113" s="8"/>
      <c r="F113" s="8"/>
      <c r="H113" s="8"/>
      <c r="I113" s="8"/>
    </row>
    <row r="114" spans="1:9" ht="12" customHeight="1">
      <c r="A114" s="8"/>
      <c r="D114" s="8"/>
      <c r="E114" s="8"/>
      <c r="F114" s="8"/>
      <c r="H114" s="8"/>
      <c r="I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  <row r="119" ht="12" customHeight="1">
      <c r="A119" s="8"/>
    </row>
    <row r="120" ht="12" customHeight="1">
      <c r="A120" s="8"/>
    </row>
    <row r="121" ht="12" customHeight="1">
      <c r="A121" s="8"/>
    </row>
    <row r="122" ht="12" customHeight="1">
      <c r="A122" s="8"/>
    </row>
    <row r="123" ht="12" customHeight="1">
      <c r="A123" s="8"/>
    </row>
    <row r="124" ht="12" customHeight="1">
      <c r="A124" s="8"/>
    </row>
    <row r="125" ht="12" customHeight="1">
      <c r="A125" s="8"/>
    </row>
    <row r="126" ht="12" customHeight="1">
      <c r="A126" s="8"/>
    </row>
    <row r="127" ht="12" customHeight="1">
      <c r="A127" s="8"/>
    </row>
  </sheetData>
  <sheetProtection/>
  <mergeCells count="2">
    <mergeCell ref="A4:A5"/>
    <mergeCell ref="D4:D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2009-04-23T05:02:27Z</dcterms:created>
  <dcterms:modified xsi:type="dcterms:W3CDTF">2009-04-23T05:02:32Z</dcterms:modified>
  <cp:category/>
  <cp:version/>
  <cp:contentType/>
  <cp:contentStatus/>
</cp:coreProperties>
</file>